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F:\systématique AR\pelophylax\papier distribution LR français\"/>
    </mc:Choice>
  </mc:AlternateContent>
  <xr:revisionPtr revIDLastSave="0" documentId="13_ncr:1_{9017F9D4-8E7E-427E-9D44-57F1CA538401}" xr6:coauthVersionLast="36" xr6:coauthVersionMax="36" xr10:uidLastSave="{00000000-0000-0000-0000-000000000000}"/>
  <bookViews>
    <workbookView xWindow="360" yWindow="105" windowWidth="11580" windowHeight="8700" xr2:uid="{00000000-000D-0000-FFFF-FFFF00000000}"/>
  </bookViews>
  <sheets>
    <sheet name="Data" sheetId="1" r:id="rId1"/>
    <sheet name="Biblio" sheetId="2" r:id="rId2"/>
  </sheets>
  <definedNames>
    <definedName name="_xlnm._FilterDatabase" localSheetId="0" hidden="1">Data!$A$2:$M$439</definedName>
  </definedNames>
  <calcPr calcId="191029"/>
</workbook>
</file>

<file path=xl/calcChain.xml><?xml version="1.0" encoding="utf-8"?>
<calcChain xmlns="http://schemas.openxmlformats.org/spreadsheetml/2006/main">
  <c r="C112" i="1" l="1"/>
  <c r="C111" i="1"/>
  <c r="C135" i="1"/>
  <c r="C10" i="1"/>
  <c r="C194" i="1"/>
  <c r="C206" i="1"/>
  <c r="C425" i="1"/>
  <c r="C109" i="1"/>
  <c r="C51" i="1"/>
  <c r="C424" i="1"/>
  <c r="C44" i="1"/>
  <c r="C45" i="1"/>
  <c r="C46" i="1"/>
  <c r="C50" i="1"/>
  <c r="C287" i="1"/>
  <c r="C49" i="1"/>
  <c r="C48" i="1"/>
  <c r="C286" i="1"/>
  <c r="C285" i="1"/>
  <c r="C167" i="1"/>
  <c r="C423" i="1"/>
  <c r="C108" i="1"/>
  <c r="C166" i="1"/>
  <c r="C284" i="1"/>
  <c r="C283" i="1"/>
  <c r="C282" i="1"/>
  <c r="C422" i="1"/>
  <c r="C421" i="1"/>
  <c r="C281" i="1"/>
  <c r="C280" i="1"/>
  <c r="C279" i="1"/>
  <c r="C278" i="1"/>
  <c r="C277" i="1"/>
  <c r="C276" i="1"/>
  <c r="C275" i="1"/>
  <c r="C274" i="1"/>
  <c r="C209" i="1"/>
  <c r="C273" i="1"/>
  <c r="C47" i="1"/>
  <c r="C272" i="1"/>
  <c r="C43" i="1"/>
  <c r="C271" i="1"/>
  <c r="C270" i="1"/>
  <c r="C42" i="1"/>
  <c r="C269" i="1"/>
  <c r="C268" i="1"/>
  <c r="C41" i="1"/>
  <c r="C40" i="1"/>
  <c r="C39" i="1"/>
  <c r="C267" i="1"/>
  <c r="C38" i="1"/>
  <c r="C266" i="1"/>
  <c r="C420" i="1"/>
  <c r="C3" i="1"/>
  <c r="C218" i="1"/>
  <c r="C165" i="1"/>
  <c r="C164" i="1"/>
  <c r="C163" i="1"/>
  <c r="C162" i="1"/>
  <c r="C161" i="1"/>
  <c r="C37" i="1"/>
  <c r="C419" i="1"/>
  <c r="C418" i="1"/>
  <c r="C265" i="1"/>
  <c r="C417" i="1"/>
  <c r="C264" i="1"/>
  <c r="C416" i="1"/>
  <c r="C263" i="1"/>
  <c r="C415" i="1"/>
  <c r="C414" i="1"/>
  <c r="C262" i="1"/>
  <c r="C413" i="1"/>
  <c r="C412" i="1"/>
  <c r="C261" i="1"/>
  <c r="C411" i="1"/>
  <c r="C410" i="1"/>
  <c r="C409" i="1"/>
  <c r="C408" i="1"/>
  <c r="C407" i="1"/>
  <c r="C406" i="1"/>
  <c r="C260" i="1"/>
  <c r="C405" i="1"/>
  <c r="C404" i="1"/>
  <c r="C403" i="1"/>
  <c r="C402" i="1"/>
  <c r="C401" i="1"/>
  <c r="C400" i="1"/>
  <c r="C160" i="1"/>
  <c r="C159" i="1"/>
  <c r="C134" i="1"/>
  <c r="C107" i="1"/>
  <c r="C133" i="1"/>
  <c r="C158" i="1"/>
  <c r="C106" i="1"/>
  <c r="C131" i="1"/>
  <c r="C157" i="1"/>
  <c r="C399" i="1"/>
  <c r="C398" i="1"/>
  <c r="C397" i="1"/>
  <c r="C156" i="1"/>
  <c r="C155" i="1"/>
  <c r="C154" i="1"/>
  <c r="C153" i="1"/>
  <c r="C152" i="1"/>
  <c r="C151" i="1"/>
  <c r="C150" i="1"/>
  <c r="C396" i="1"/>
  <c r="C395" i="1"/>
  <c r="C149" i="1"/>
  <c r="C148" i="1"/>
  <c r="C394" i="1"/>
  <c r="C393" i="1"/>
  <c r="C392" i="1"/>
  <c r="C259" i="1"/>
  <c r="C391" i="1"/>
  <c r="C390" i="1"/>
  <c r="C389" i="1"/>
  <c r="C388" i="1"/>
  <c r="C147" i="1"/>
  <c r="C387" i="1"/>
  <c r="C386" i="1"/>
  <c r="C385" i="1"/>
  <c r="C384" i="1"/>
  <c r="C383" i="1"/>
  <c r="C382" i="1"/>
  <c r="C146" i="1"/>
  <c r="C381" i="1"/>
  <c r="C380" i="1"/>
  <c r="C145" i="1"/>
  <c r="C144" i="1"/>
  <c r="C143" i="1"/>
  <c r="C142" i="1"/>
  <c r="C379" i="1"/>
  <c r="C141" i="1"/>
  <c r="C140" i="1"/>
  <c r="C139" i="1"/>
  <c r="C138" i="1"/>
  <c r="C137" i="1"/>
  <c r="C378" i="1"/>
  <c r="C208" i="1"/>
  <c r="C207" i="1"/>
  <c r="C14" i="1"/>
</calcChain>
</file>

<file path=xl/sharedStrings.xml><?xml version="1.0" encoding="utf-8"?>
<sst xmlns="http://schemas.openxmlformats.org/spreadsheetml/2006/main" count="3017" uniqueCount="927">
  <si>
    <t>perezi/grafi</t>
  </si>
  <si>
    <t>Konrad, A., Bachman, K., Hemmer, H. (1980). Erythrocytenkern-DNA-Bestimmungen bei Rana perezi im Rahmen des paläarktischen Grünfroschkomplexes (Amphibia: Salientia: Ranidae). Salamandra 16: 57-59.</t>
  </si>
  <si>
    <t>Dpt</t>
  </si>
  <si>
    <t>perezi</t>
  </si>
  <si>
    <t>Carrière, M., Lescure, J. 1999. Contribution à l'étude des grenouilles vertes par leur chant. Guide sonore. Document de travail. A.I.R.E. &amp; S.H.F., Taillebourg, Paris. CD and booklet.</t>
  </si>
  <si>
    <t>grafi</t>
  </si>
  <si>
    <t>ridibundus</t>
  </si>
  <si>
    <t>PG</t>
  </si>
  <si>
    <t>R</t>
  </si>
  <si>
    <t>Greffeil, le moulin</t>
  </si>
  <si>
    <t>Pierre Polette</t>
  </si>
  <si>
    <t xml:space="preserve">Evrard, P., Montfort, D., Crochet, P.-A., 2015. Découverte d’une population de Grenouille de Pérez Pelophylax perezi (Seoane, 1885) au nord de la Loire (France). Bulletin de la Société des sciences naturelles de l’Ouest de la France, nouvelle série 37: 91-99.  </t>
  </si>
  <si>
    <t>Pia</t>
  </si>
  <si>
    <t>David Sannier</t>
  </si>
  <si>
    <t>"Lac du tailleur" à l'entré de Viols-le-Fort, intersection D32 et D127</t>
  </si>
  <si>
    <t>Accès par le centre de découverte du Scamandre, D179, marais juste devant les batiments,  avec pusieurs ilôts.</t>
  </si>
  <si>
    <t>Aire de Mireval, sur autoroute A61 rive sud</t>
  </si>
  <si>
    <t>Ancienne carrière de Bauxite de la Brauhne, mare asséchée avec un peu d'eau</t>
  </si>
  <si>
    <t>Aniane, chapelle Saint-Laurent</t>
  </si>
  <si>
    <t>Banyuls-sur-Mer pont sur la Baillaury 250 m SW de «Mas Atxer»</t>
  </si>
  <si>
    <t>Banyuls-sur-Mer, dans la Baillaury, "nasse 130"</t>
  </si>
  <si>
    <t>Banyuls-sur-Mer, dans la Baillaury, "nasse 148"</t>
  </si>
  <si>
    <t>Banyuls-sur-Mer, dans la Baillaury, "nasse 84"</t>
  </si>
  <si>
    <t>Barrage des Embruscalles (Claret)</t>
  </si>
  <si>
    <t>Bassins dans le parc côté du Seaquarium du Grau du Roi, et bassin du mini golf</t>
  </si>
  <si>
    <t>Berges du Gardon, tout au bout du chemin "route d'Uzes", à Saint-Geniès-de-Malgoire</t>
  </si>
  <si>
    <t>Bram, ancienne sablière en face de huilerie Bioplanète, terrain moto-cross</t>
  </si>
  <si>
    <t>Canet en Roussillon, trous d’eau du golf de St-Cyprien</t>
  </si>
  <si>
    <t>Cazevieille (mare à l'entrée du parking du Pic st Loup)</t>
  </si>
  <si>
    <t>Ceilhes-et-Rocozels, Le Bouloc, ripisylve inondable du Valadié</t>
  </si>
  <si>
    <t>Centre Aquapêche de Pouzols</t>
  </si>
  <si>
    <t>Centre équestre des Trois Fontaines (SSE. Canet)</t>
  </si>
  <si>
    <t>Chemin après le caveau Saint-André, à Saint Gilles</t>
  </si>
  <si>
    <t>Claira, fleuve Agly</t>
  </si>
  <si>
    <t>Commune de Saint-Bauzille-de-Putois, gorges de l'hérault environ 600m en amont de la base de canoé du Moulin Neuf</t>
  </si>
  <si>
    <t>Cournonterral, mare de la Fertalière</t>
  </si>
  <si>
    <t>Croisement D14 et D36, rivière sous le pont,  avant Cessenon sur Orb</t>
  </si>
  <si>
    <t>En venant de ST Gilles prendre le chemin d'Espeyran, au nievau du point de propreté, puis après avoir quitté ST Gilles parcourir environ 1,54 km, puis sur la droite un petit chemin de terre, passer le grillage en face.</t>
  </si>
  <si>
    <t>Gorges de l'Hérault en commune de Laroque</t>
  </si>
  <si>
    <t>Grand marais à proximité du chemin de la Petite Palusette et de la D116, à Vic -a-Gardiole</t>
  </si>
  <si>
    <t>La Peyne, près du barrage des Olivettes, au SW. de Vailhan</t>
  </si>
  <si>
    <t>Lac de Ceceles, Saint-Mathieu-de-Tréviers</t>
  </si>
  <si>
    <t>Lac du Bols, au bout du chemin des Bois, à Puéchabon</t>
  </si>
  <si>
    <t>Lac du Salagou, La Roque</t>
  </si>
  <si>
    <t>Lac du Salagou, Les Arcades</t>
  </si>
  <si>
    <t>Lac du Salagou, Les Vailhès</t>
  </si>
  <si>
    <t>Lac du Salagou, Liausson, base nautique</t>
  </si>
  <si>
    <t>Lavoir de Connaux</t>
  </si>
  <si>
    <t>Le Boulou, le Tech, gué du Boulou</t>
  </si>
  <si>
    <t>Les Baronnets (marais près du Grau-du-Roi)</t>
  </si>
  <si>
    <t>Loiras-du-Bosc, Route de St-Alban, mare chez C.C. de Haan</t>
  </si>
  <si>
    <t>Loiras-le-Bosc, Route St-Alban, 500m plus loin, Rivière en contre-bas de la route</t>
  </si>
  <si>
    <t>Loiras-le-Bosc, Route St-Alban, Ripisylve sous le 1er pont</t>
  </si>
  <si>
    <t>Manade Lafont, mas du grès tout au bout du chemin des prés, Saint Nazaire de Pézan</t>
  </si>
  <si>
    <t>Marais de Boulas, D116 860m après le mas des quinze, chemin sur la gauche,  parking après pont en béton.</t>
  </si>
  <si>
    <t>Marais de la Tour Carbonnière (Petite Camargue)</t>
  </si>
  <si>
    <t>Mare à l'entrée du parking du Pic Saint Loup, à Cazevieille</t>
  </si>
  <si>
    <t>Mare d'Argelliers</t>
  </si>
  <si>
    <t>Mare de Capion, au sud d'Argelliers,  D27E3 puis en direction le Devezou</t>
  </si>
  <si>
    <t>Mare de Cazaris, St-Martin-de-Londres</t>
  </si>
  <si>
    <t>Mare de la Clapisse, près du Château Bas (nord du Causse d'Aumelas)</t>
  </si>
  <si>
    <t>Mare de la Fertalière (Cournonterral)</t>
  </si>
  <si>
    <t>Mare de la Madeleine (= Mare de l'eau périe), au sud de la réserve de l'Estagnol, Villeneuve-les-Maguelone</t>
  </si>
  <si>
    <t>Mare de la Ribière sur le Valat de Gouloubert, après La carrière de Dions, entre Ribière et La Plaine, au centre derrière un tas de gravier, au sud de la D18</t>
  </si>
  <si>
    <t>Mare de la Ribière sur le Valat de Gouloubert, après La carrière de Dions, entre Ribière et La Plaine, au fond en contre-bas du mur de terre, au sud de la D18</t>
  </si>
  <si>
    <t>Mare de la Ribière sur le Valat de Gouloubert, après La carrière de Dions, entre Ribière et La Plaine, première sous les peupliers, au sud de la D18</t>
  </si>
  <si>
    <t>Mare de la Ribière sur le Valat de Gouloubert, après La carrière de Dions, entre Ribière et La Plaine, sur la gauche grande mare eau trouble , au sud de la D18</t>
  </si>
  <si>
    <t>Mare de Roubiac</t>
  </si>
  <si>
    <t>Mare de Roussières, à côté de la D32, à la sortie de Viols en Laval</t>
  </si>
  <si>
    <t>Mare de St-Etienne de Gabriac amont</t>
  </si>
  <si>
    <t>Mare de St-Etienne de Gabriac aval</t>
  </si>
  <si>
    <t>Mare de Valliguières,  au sud de la D4 route de Tavel</t>
  </si>
  <si>
    <t>Mare du champ de tir, commune de Viols-en-Laval, D127</t>
  </si>
  <si>
    <t>Mare du Mas Neuf, La Boissière prendre le chemin de Mas Neuf</t>
  </si>
  <si>
    <t>Mare du Pataris, Haut, Cournonterral</t>
  </si>
  <si>
    <t>Mare en béton, Pratx, D127E7</t>
  </si>
  <si>
    <t>Mireval-Lauragais, ancienne sablière, D516 flaque temoraire sur le chemin de terre</t>
  </si>
  <si>
    <t>Montpellier, dans le Verdanson au niveau de l'accès à l'Ecole d'Infirmière par l'avenue du Père Soulas</t>
  </si>
  <si>
    <t>Petit ruisseau en contrebas de la D296  entre la Cadière et Cambo</t>
  </si>
  <si>
    <t>Petite mare le long du chemin des Cabanis, sur les hauteurs de Montferrier-sur-Lez</t>
  </si>
  <si>
    <t>Peyriac-Minervois vers Laure-Minervois, sous la rte D35 après 1 km de Peyriac-de-Mer</t>
  </si>
  <si>
    <t>Plage de Bernady, juste au N. de l'anse des Paulilles (commune de Port-Vendres)</t>
  </si>
  <si>
    <t>plateau de Carlencas, mare qui se trouve au NNNE. du Mas de Gascou</t>
  </si>
  <si>
    <t>Pont sur la Baillaury, au croisement du Mas Atxer (en amont de Banyuls)</t>
  </si>
  <si>
    <t>Pont sur la Têt, à la sortie N. de Millas</t>
  </si>
  <si>
    <t>Réseau de mares à gauche de la D32 direction Pouzols, en venant de Gignac (cf coordonnées), Gignac</t>
  </si>
  <si>
    <t>Réseau de mares, chemin des vignes de Beaulieu</t>
  </si>
  <si>
    <t>Réserve naturelle du Bagnas, canal de ceinture près de Longe</t>
  </si>
  <si>
    <t>Rivière au pont Domaine de la Clotte, à Salinelles</t>
  </si>
  <si>
    <t>Rivière en dessous du pont à proximité du croisement entre la D114E2 et la D2</t>
  </si>
  <si>
    <t>Rivière la Mare, immédiatement au sud de Villemagne-l'Argentière</t>
  </si>
  <si>
    <t>Rivière le Lamalou en contrebas de St-Etienne-de-Gabriac</t>
  </si>
  <si>
    <t>Route de Péret vers Aspiran, rivière en vasques</t>
  </si>
  <si>
    <t>Route d'Octon au nord de Salasc premiergrand pont en venant de Salasc après petit chemin sur la droite avec  ruines au bout.</t>
  </si>
  <si>
    <t>Rte D26 Proche de Guzargues, chemin qui tourne à droite avec barrière en métal, 3 assez grands étangs côte à côte</t>
  </si>
  <si>
    <t>Ruisseau des cavaliers, Mas D'Alhen au sud de La Boissière juste avant St. Geniès</t>
  </si>
  <si>
    <t>Ruisseau des Planès, 1,5 km à l'ouest d'Octon</t>
  </si>
  <si>
    <t>Ruisseau du Salagou, 1 km à l'ouest de Malavieillle</t>
  </si>
  <si>
    <t>Ruisseau le Dardailion, 50 avant son embouchure dans l'Herault, à Belarga</t>
  </si>
  <si>
    <t>Ruisseau le long de la route entre Peret et Fontès (cf coordonnées géographiques)</t>
  </si>
  <si>
    <t>Ruisseau le Verdanson, Ecole des infirmières, Montpellier</t>
  </si>
  <si>
    <t>Ruisseau temporaire  à l'entré de Dions, au bord de la D22, pont de la Canabière.</t>
  </si>
  <si>
    <t>Sorbs, lavogne à Ville vieille</t>
  </si>
  <si>
    <t>Sortie Paulhan de l'autoroute A75 en venant de Béziers</t>
  </si>
  <si>
    <t>Sortie sud de Sallèles, rue de la Marguerite, ruisseau de la Marguerite</t>
  </si>
  <si>
    <t>St Hipolyte, Sagnette</t>
  </si>
  <si>
    <t>St-Jean-de-Fos, Les Brousses Basses, canal bétonné (rte D27E1 vers Puéchabon)</t>
  </si>
  <si>
    <t>Sud de la Réserve naturelle de l'Estagnol, à Villeneuve-les-Maguelone</t>
  </si>
  <si>
    <t>Sur la droite de la Rte. St Alban dans le virage à droite, avant les arbres derrière une bute en face du petit chemin à gauche de la route</t>
  </si>
  <si>
    <t>Teyran en direction Guzargues D26, juste après le rond point.</t>
  </si>
  <si>
    <t>Tressères, mare temporaire bordure du Tech</t>
  </si>
  <si>
    <t>Tressères, seuil de Nidolères, fleuve Tech</t>
  </si>
  <si>
    <t>Villelongue del Monts, El Baichous</t>
  </si>
  <si>
    <t>Villeneuve-Minervois vers Cabrespine, D112</t>
  </si>
  <si>
    <t>34</t>
  </si>
  <si>
    <t>30</t>
  </si>
  <si>
    <t>11</t>
  </si>
  <si>
    <t>66</t>
  </si>
  <si>
    <t>07</t>
  </si>
  <si>
    <t>Aimeric Eble, Yoann Mansier</t>
  </si>
  <si>
    <t>Jean Nicolas</t>
  </si>
  <si>
    <t>Mélodie Vasquez / GOR</t>
  </si>
  <si>
    <t>Elise Leblanc, Vincent Billy</t>
  </si>
  <si>
    <t>François Ciavatti</t>
  </si>
  <si>
    <t>Elise Leblanc, Angelica Cuevas, Florence Devers</t>
  </si>
  <si>
    <t>Elise Leblanc</t>
  </si>
  <si>
    <t>Laure Servant / GOR</t>
  </si>
  <si>
    <t>Elise Leblanc, Angelica Cuevas, Vincent Billy, Lola Renard</t>
  </si>
  <si>
    <t>Elise Leblanc, Lola Renard</t>
  </si>
  <si>
    <t>Elise Leblanc, Angelica Cuevas</t>
  </si>
  <si>
    <t>Elise Leblanc, Angelica Cuevas, Vincent Billy</t>
  </si>
  <si>
    <t>Vincent Billy, Emilien Luquet</t>
  </si>
  <si>
    <t>Elise Leblanc, Vincent Billy, Lola Renard, Emilien Luquet</t>
  </si>
  <si>
    <t>Elise Leblanc, Vincent Billy, Lola Renard</t>
  </si>
  <si>
    <t>Elise Leblanc, Angelica Cuevas, Emilien  Luquet</t>
  </si>
  <si>
    <t xml:space="preserve">Elise Leblanc, Angelica Cuevas, Vincent Billy </t>
  </si>
  <si>
    <t>Ph. Geniez, Jean Nicolas, Mégane Bourguoin, Marie Poulain</t>
  </si>
  <si>
    <t>Elise Leblanc, Angelica Cuevas, Vincent Billy, Emilien Luquet</t>
  </si>
  <si>
    <t>Nathalie Guénel / R.N. du Bagnas</t>
  </si>
  <si>
    <t>Lionel Courmont / GOR</t>
  </si>
  <si>
    <t>Marais de la Manade Lafont (S. St-Nazaire-de-Pézan)</t>
  </si>
  <si>
    <t>Pierre-André Crochet</t>
  </si>
  <si>
    <t>Vianney Goma</t>
  </si>
  <si>
    <t xml:space="preserve">Pagano, A., Joly, P., Hotz, H., 1997. Taxon composition and genetic variation of water frogs in the Mid-Rhône floodplain. Comptes Rendus de l'Académie des Sciences de Paris, Sciences de la vie 320: 759-766. </t>
  </si>
  <si>
    <t>mare des Capitelles, Leucate</t>
  </si>
  <si>
    <t>Hugo Foxonet</t>
  </si>
  <si>
    <t>???</t>
  </si>
  <si>
    <t>Gratel, Carcassonne</t>
  </si>
  <si>
    <t>Pierre Polette, Bérengère Texereau</t>
  </si>
  <si>
    <t>Couffoulens, chemin du Gué, Le Lauquet</t>
  </si>
  <si>
    <t>Saint-Polycarpe, ruisseau de St-Polycarpe vers la rue des Glycines</t>
  </si>
  <si>
    <t>Saint-Chaptes, seuil de St-Chaptes</t>
  </si>
  <si>
    <t>Cyrille Sabran</t>
  </si>
  <si>
    <t>Lac du Crès, Le crès</t>
  </si>
  <si>
    <t>Roland Dallard</t>
  </si>
  <si>
    <t>Vauvert, Scamandre, La Fromagère</t>
  </si>
  <si>
    <t>Daniel Bizet</t>
  </si>
  <si>
    <t>Saint-Nazaire-de-Pézan</t>
  </si>
  <si>
    <t>François Lavergne</t>
  </si>
  <si>
    <t>Sortie nord de Estagel, dans l'Agly.</t>
  </si>
  <si>
    <t>Barbaira, domaine de Millegrand, rive N. de la gravière nord</t>
  </si>
  <si>
    <t>Sanilhac-Sagriès, La Baume</t>
  </si>
  <si>
    <t>gorges du Gardon, 640 m ENE du pont Saint-Nicolas</t>
  </si>
  <si>
    <t>ruisseau Montaillon au SE de La Bégude (Sanilhac-Sagriès)</t>
  </si>
  <si>
    <t>Saint-Just-et-Vacquières</t>
  </si>
  <si>
    <t>RNN de l'Estagnol (com. de Villeneuve-lès-Maguelone)</t>
  </si>
  <si>
    <t>Le Poujol-sur-Orb [43.583921 / 3.057483] La Clastre</t>
  </si>
  <si>
    <t>Maureillas-Las-Illas</t>
  </si>
  <si>
    <t>Mas de Fontcendreuse, commune de Lunel-Viel</t>
  </si>
  <si>
    <t>Grand Brandouin, commune de Gallargues-le-Montueux</t>
  </si>
  <si>
    <t>Le patus, commune de Lansargues</t>
  </si>
  <si>
    <t>Le Jardin d'hiver, commune de Vendargues</t>
  </si>
  <si>
    <t>La Coste Rouge, commune de Bellegarde</t>
  </si>
  <si>
    <t>Pont de l'Hôpital, commune du Cailar</t>
  </si>
  <si>
    <t>Sarelle, commune de Vestric-et-Candiac</t>
  </si>
  <si>
    <t>La Pascale, commune de Saint-Brès</t>
  </si>
  <si>
    <t>La Lône, commune de Manduel</t>
  </si>
  <si>
    <t>Terre Neuve, commune du Grau-du-Roi</t>
  </si>
  <si>
    <t>Les Gardies, commune de Pompignan</t>
  </si>
  <si>
    <t>Argelliers, mare à l'entrée du village (= Mare 500 m après Argelliers direction La Boissière)</t>
  </si>
  <si>
    <t>Lac de la Jasse (Mas-de-Londres)</t>
  </si>
  <si>
    <t>L'Orb en aval de Hérépian</t>
  </si>
  <si>
    <t>Ruisseau du Vernoubrel, à la hauteur de Montbarri, Le Mas Blanc</t>
  </si>
  <si>
    <t>Presqu'île de Tabarka, Lignan-sur-Orb.</t>
  </si>
  <si>
    <t>Gagnières, pont de la D430 sur le ruisseau de Doulovy</t>
  </si>
  <si>
    <t>Florian OZIL, Cyrielle BERNARD (CEN L-R)</t>
  </si>
  <si>
    <t xml:space="preserve">Pauline BERNARD et Cyrielle BERNARD (CEN L-R) </t>
  </si>
  <si>
    <t>Florian OZIL, Pauline BERNARD (CEN L-R) et Gaétan CHEREAU (bénévole CEN L-R)</t>
  </si>
  <si>
    <t>Cyril Marmoex</t>
  </si>
  <si>
    <t>Frédérique Malgoire</t>
  </si>
  <si>
    <t>Régis Gallais / Eva Tankovic / ONCFS</t>
  </si>
  <si>
    <t>Jean Nicolas, Wakinyan Benhamou</t>
  </si>
  <si>
    <t>Rte D.122E, 800 m NE. Biranques (S. ND. de Londres) = mare de St Etienne de Gabriac aval</t>
  </si>
  <si>
    <t>?</t>
  </si>
  <si>
    <t>Étang de Vestric, commune de Vestric-et-Candiac</t>
  </si>
  <si>
    <t>Etang et réseaux de canaux associés dans la zone humide de Ouveillan gérée par le CEN LR</t>
  </si>
  <si>
    <t>Banyuls pont sur la Baillaury 200m SW Mas Atxer</t>
  </si>
  <si>
    <t>Retenue collinaire et ruisseau associé au dessus de la route, en face de l'entrée du Mas du Panda, à Brenas</t>
  </si>
  <si>
    <t>Petit étang le long de la D157 juste avant le lieu dit Valarèdes</t>
  </si>
  <si>
    <t>Fossé  du Noou, au sud de Portiragnes (cf coordonnées géographiques)</t>
  </si>
  <si>
    <t>Bras mort du salagou juste avant d'arriver à Celles (cf coordonnées géographiques)</t>
  </si>
  <si>
    <t>petite mare et petit étang le long de la route menant au Vailhes</t>
  </si>
  <si>
    <t>D152E7 entre Saint Michel et le Cros</t>
  </si>
  <si>
    <t>Etang clôturé route du Lac du Salagou, après le camping (cf coordonnées géographiques)</t>
  </si>
  <si>
    <t>Etang à côté de l'Hérault entre Florensac et Castelneau de Guers</t>
  </si>
  <si>
    <t>Mare en bordure de l'Herault, entre Canet et Paulhan</t>
  </si>
  <si>
    <t>Mare clôturée à gauche de la D32 direction Pouzols, en venant de Gignac (cf coordonnées), Gignac</t>
  </si>
  <si>
    <t>3 mares à gauche de la D32 direction Pouzols, en venant de Gignac (cf coordonnées), Gignac</t>
  </si>
  <si>
    <t>Lac de l'ancienne carrière, chemin du Mas des Carrottes, Aniane</t>
  </si>
  <si>
    <t>Ravin de l'Egoutal, sur la D114E2 à gauche juste après le Mas de Lunes, en venant de Cournonterral (cf coordonnées géographiques)</t>
  </si>
  <si>
    <t>Lac du sesquier, chemin du ceinturon</t>
  </si>
  <si>
    <t>Rivière la Buege, le long de la D122 entre Saint Jean de Buèges et Pégairolles de Buège</t>
  </si>
  <si>
    <t>Lavogne le long de la D114 entre L'autoroute et Lamouroux</t>
  </si>
  <si>
    <t>Mare le long de la D32 entre Vilos le fort et Puechabon</t>
  </si>
  <si>
    <t>Argelliers, mare près de la station d'épuration sur le route de La Boissière</t>
  </si>
  <si>
    <t>Rivière Herault, après le Moulin Neuf au sud de Brissac</t>
  </si>
  <si>
    <t>Grand bassin d'épuration au bout du lieu dit les Triquets, à Montarnaud</t>
  </si>
  <si>
    <t>Mare à l'entrée du lieu dit Caravette, dans le virage, à Murles</t>
  </si>
  <si>
    <t>Marais des 2 côtés de du chemin des cheminots ou chemin des pielles, après le centre équestre, Frontignan</t>
  </si>
  <si>
    <t>Réseau de mares tout au bout du chemin des pielles, en face de la ZIA du barnier, Frontignan</t>
  </si>
  <si>
    <t xml:space="preserve">pont sur la Mosson, rue de Tipasa, Montpellier </t>
  </si>
  <si>
    <t>Aire de pique nique de restinclières, Prades le Lez</t>
  </si>
  <si>
    <t>Mare derrière la décharge de montferrier sur lez</t>
  </si>
  <si>
    <t>Mare tout au bout du chemin qui part en face de l'église Notre Dame, à Conqueyrac</t>
  </si>
  <si>
    <t>Grammenet (étang)</t>
  </si>
  <si>
    <t>Grammenet (canaux)</t>
  </si>
  <si>
    <t>Montpellier, fontaine Richter</t>
  </si>
  <si>
    <t>Lattes site 1</t>
  </si>
  <si>
    <t>Lattes site 2</t>
  </si>
  <si>
    <t>D26 Proche de Guzargues, chemin qui tourne à droite avec barrière en métal.</t>
  </si>
  <si>
    <t>Rivière et bassin à proximité, au sud de Galargues, Rue des lavandiers</t>
  </si>
  <si>
    <t>Fossé derrière le bassin de rétention d'eau au nord de Galargues (entre la D1E10 et la D120E5</t>
  </si>
  <si>
    <t>Grande retenue d'eau au lieu dit la Rouvière, à Logrian Florian</t>
  </si>
  <si>
    <t>Mare en contrebas de la N113, juste après le Lidl, à Saint brès</t>
  </si>
  <si>
    <t>Mare de particuliers cloturée,  à côté de la boute de berbian, valergues</t>
  </si>
  <si>
    <t>Rivière au bout du chemin Joseph Portal, à Saint christol les Ales</t>
  </si>
  <si>
    <t>Grande mare au bout du chemin en face de la route de Saint Theodorit</t>
  </si>
  <si>
    <t>Marais du Grès : F34, commune St-Nazaire-de-Pézan</t>
  </si>
  <si>
    <t>Marais et mare dans pâture à chevaux sur le chemin des Abimes, à St Nazaire de Pézan</t>
  </si>
  <si>
    <t>Rivière qui passe en dessous du pont vert sur la D8 entre Aigremont et Domessargues</t>
  </si>
  <si>
    <t>Etang du Mas Rouge, à Aigues vives</t>
  </si>
  <si>
    <t>Rivière La cèze, sous le pont de la D187 à Rivières</t>
  </si>
  <si>
    <t>ruisseau rue du 11 novembre, à Bourdic</t>
  </si>
  <si>
    <t>Au NW du Mas des Iscles, F30, commune de Vauvert</t>
  </si>
  <si>
    <t>Mare dans l'enclos des ânes, à l'entrée de la Ferme Couderc, à Vallérargues</t>
  </si>
  <si>
    <t>Gravière St Gilles</t>
  </si>
  <si>
    <t>Ruisseau La Tave, sur la route allant à Pougnadoresse</t>
  </si>
  <si>
    <t>Vallée de la Baillaury, Banyuls sur mer</t>
  </si>
  <si>
    <t xml:space="preserve">Etang de valiquières (natura 2000) </t>
  </si>
  <si>
    <t>Aubrespin, commune de Saint-Gervasy</t>
  </si>
  <si>
    <t>Mas de le Crau, commune de Manduel</t>
  </si>
  <si>
    <t>L'Étang, commune de Manduel</t>
  </si>
  <si>
    <t>Gravière Perrier, commune de Vergèze</t>
  </si>
  <si>
    <t>La Ginouze, commune de Aimargues</t>
  </si>
  <si>
    <t>Les Combes, commune de Saint-Brès</t>
  </si>
  <si>
    <t>Les Cadoules, commune de Mudaison</t>
  </si>
  <si>
    <t>Gravière de la Ribasse, commune de Saint-Gilles</t>
  </si>
  <si>
    <t>Marais de Cougourlier Nord, commune de Saint-Gilles</t>
  </si>
  <si>
    <t>Pont de le Clapière, commune de Le Cailar</t>
  </si>
  <si>
    <t>Mas Neuf, commune de Saint-Nazaire-de-Pézan</t>
  </si>
  <si>
    <t>Les Cayrelles, commune de Lansargues</t>
  </si>
  <si>
    <t>Les Mas, commune de Saussines</t>
  </si>
  <si>
    <t>Mas Neuf, commune de Nîmes</t>
  </si>
  <si>
    <t>Gorges de la Cadière, commune de La Cadière et Cambo</t>
  </si>
  <si>
    <t>Domaine de Ceyrac, commune de Conqueyrac</t>
  </si>
  <si>
    <t>Jean Nicolas, Philippe Geniez</t>
  </si>
  <si>
    <t>Nathalie Guénel</t>
  </si>
  <si>
    <t>Elise Leblanc, Florence Devers</t>
  </si>
  <si>
    <t>Elise Leblanc, Angelica Cuevas, Lola Renard</t>
  </si>
  <si>
    <t>François Ciavattii</t>
  </si>
  <si>
    <t>Philippe Geniez</t>
  </si>
  <si>
    <t>Paul Bacquet</t>
  </si>
  <si>
    <t>Elise Leblanc, Vincent Billy, Florence Devers</t>
  </si>
  <si>
    <t>Ph. Evrard</t>
  </si>
  <si>
    <t>Ceilhes-Le Bouloc</t>
  </si>
  <si>
    <t>La Base Nautique-(F-34) Salagou-Liausson</t>
  </si>
  <si>
    <t>Loiras</t>
  </si>
  <si>
    <t>A75 à Paulhan</t>
  </si>
  <si>
    <t>entre Gignac et Pouzols</t>
  </si>
  <si>
    <t>Ruisseau de Bonne Frech, au SW. de St-Pargoire</t>
  </si>
  <si>
    <t>Ruisseau de Bonne Frech, au S. de St-Pargoire</t>
  </si>
  <si>
    <t>Mare de Saint étienne de Gabriac amont</t>
  </si>
  <si>
    <t>Mare du mas de Seuilles, Cazevieille</t>
  </si>
  <si>
    <t>Mare de Saint étienne de Gabriac aval</t>
  </si>
  <si>
    <t>lavogne dans la guarrigue 100m après le parking du Pic St Loup à Cazevieille</t>
  </si>
  <si>
    <t xml:space="preserve">Mare 100m E du parking du Pic St Loup, Cazevieille </t>
  </si>
  <si>
    <t>Mare du Creux de Miège (NE de Mireval)</t>
  </si>
  <si>
    <t>Marais du Boulas, D116 860m après le mas des quinze, chemin sur la gauche,  parking après pont en béton.</t>
  </si>
  <si>
    <t>Marais du Boulas, rte D116 de Villeneuve-les-Maguelone vers Mireval, Mas des Quinzes, parking tout au bout du chemin. Station de baguage</t>
  </si>
  <si>
    <t>Marais du Boulas</t>
  </si>
  <si>
    <t>verdanson site 4 (au nord de l'école d'infirmière), Montpellier</t>
  </si>
  <si>
    <t>verdanson site 1 (au nord de l'école d'infirmière), Montpellier</t>
  </si>
  <si>
    <t>Montpellier, avenue du Père Soulas, école des infirmières, dans le Verdanson</t>
  </si>
  <si>
    <t>verdanson site 3, le long du stade Philippides côté NE</t>
  </si>
  <si>
    <t>Rivière au milieu de Sauve, sous le pont principal</t>
  </si>
  <si>
    <t>Vidourle au N de Salinelles</t>
  </si>
  <si>
    <t>Manade Lafont,  Saint Nazaire de Pézan</t>
  </si>
  <si>
    <t>Les Combes de Banne, bois des Bartres, Banne</t>
  </si>
  <si>
    <t>bois des Baronnets, Le Grau du Roi</t>
  </si>
  <si>
    <t>Maruéjols</t>
  </si>
  <si>
    <t>Tour Carbonnière, Saint Laurent d'Aigouze</t>
  </si>
  <si>
    <t>dans le Gardon à Saint-Chaptes</t>
  </si>
  <si>
    <t xml:space="preserve">SE du Pont des Touradons, Le Cailar </t>
  </si>
  <si>
    <t>Mares de Tartuguières (commune de Lansargues)</t>
  </si>
  <si>
    <t>le Lac de Carquignau, à Méjannes Le Clap</t>
  </si>
  <si>
    <t>Lac du Jeantou, St-Mathieu-de-Tréviers</t>
  </si>
  <si>
    <t>St-Mathieu-de-Tréviers, le long de la D17, 600m au N de la D1, lac de Jeantou</t>
  </si>
  <si>
    <t>bassin de la rue des Peupliers à Clapiers</t>
  </si>
  <si>
    <t>Chalet Despous, commune de Mauguio</t>
  </si>
  <si>
    <t>Croix Despous, commune de Mauguio</t>
  </si>
  <si>
    <t>Mas de Bassaget, commune de Mauguio</t>
  </si>
  <si>
    <t>Bois des Baronnets, L'Espiguette, commune de Le Grau-du-Roi</t>
  </si>
  <si>
    <t>Als Bachous</t>
  </si>
  <si>
    <t>? via Marine Pezin</t>
  </si>
  <si>
    <t>La Tour Carbonière</t>
  </si>
  <si>
    <t>Mireval, le Boulas près de la piste du club canin</t>
  </si>
  <si>
    <t>Christoph Haag</t>
  </si>
  <si>
    <t>Benjamin Vollot</t>
  </si>
  <si>
    <t>Vergèze, plans d'eau de Vergèze</t>
  </si>
  <si>
    <t>Cournonterral, les Condamines</t>
  </si>
  <si>
    <t>Rivesaltes</t>
  </si>
  <si>
    <t>Philippe Schwab</t>
  </si>
  <si>
    <t>Rivesaltes, pont sur l'Agly</t>
  </si>
  <si>
    <t>Bédarieux</t>
  </si>
  <si>
    <t>Bastien Jeannin</t>
  </si>
  <si>
    <t xml:space="preserve">Durban Corbières, la Berre, en ville </t>
  </si>
  <si>
    <t>Georges Olioso</t>
  </si>
  <si>
    <t xml:space="preserve">Durban Corbières, la Berre, en ville, site 2 </t>
  </si>
  <si>
    <t xml:space="preserve">Sigean, la Berre au gué de Villefalse </t>
  </si>
  <si>
    <t>Pierre-André Crochet, Y. Mansier</t>
  </si>
  <si>
    <t>Pierre-André Crochet, A. Pagano</t>
  </si>
  <si>
    <t>Pierre-André Crochet, Yoann Mansier</t>
  </si>
  <si>
    <t xml:space="preserve">Aimeric Eble, Yoann Mansier, Pierre-André Crochet </t>
  </si>
  <si>
    <t>Romain Julliard, Pierre-André Crochet</t>
  </si>
  <si>
    <t>Pierre-André Crochet, Frédéric Veyrunes</t>
  </si>
  <si>
    <t>Yoann Mansier, Aimeric Ebl, Pierre-André Crochet, Guillaume Dumont</t>
  </si>
  <si>
    <t>Je m'en repens, Saint-Gilles</t>
  </si>
  <si>
    <t>Tartuguière, Lansargue</t>
  </si>
  <si>
    <t>Lansargues, Le Patus</t>
  </si>
  <si>
    <t>Candillargues, La Paluzelle</t>
  </si>
  <si>
    <t>Lansargues, scirpaie du Camp Sentinier</t>
  </si>
  <si>
    <t>Lansargues, Le Salan du Cayrelle</t>
  </si>
  <si>
    <t>Mauguio, SE du Mas des Pauvres</t>
  </si>
  <si>
    <t>Mauguio, bassin de décantation</t>
  </si>
  <si>
    <t>Saint-Gilles, je m'en repends</t>
  </si>
  <si>
    <t>La Cailar, Pont des Tourradons</t>
  </si>
  <si>
    <t>Mauguio, chemin des Bious</t>
  </si>
  <si>
    <t>bassins de décantation de Pissevache, bassin au fond au sud</t>
  </si>
  <si>
    <t>Fleury, marais de Pistolle</t>
  </si>
  <si>
    <t xml:space="preserve">Embres-et-Castelmaurele Barron au gué  </t>
  </si>
  <si>
    <t>Collioure, Pradells</t>
  </si>
  <si>
    <t>golf de Canet, tous d'eau du golf, Saint-Cyprien</t>
  </si>
  <si>
    <t>Etang de Canet, canal au nord du golf de St Cyprien</t>
  </si>
  <si>
    <t>Couffoulens, bassins de décantation à Girgean</t>
  </si>
  <si>
    <t>Mare de particuliers, au bout du chemin du Viala, derrière la pépinière, Saint Christol</t>
  </si>
  <si>
    <t>Frontignan, extrémité nord des salins</t>
  </si>
  <si>
    <t>obs45</t>
  </si>
  <si>
    <t>obs56</t>
  </si>
  <si>
    <t>obs112</t>
  </si>
  <si>
    <t>obs113</t>
  </si>
  <si>
    <t>obs114</t>
  </si>
  <si>
    <t>obs115</t>
  </si>
  <si>
    <t>obs116</t>
  </si>
  <si>
    <t>obs117</t>
  </si>
  <si>
    <t>obs118</t>
  </si>
  <si>
    <t>obs119</t>
  </si>
  <si>
    <t>obs120</t>
  </si>
  <si>
    <t>obs121</t>
  </si>
  <si>
    <t>obs122</t>
  </si>
  <si>
    <t>obs123</t>
  </si>
  <si>
    <t>obs125</t>
  </si>
  <si>
    <t>obs127</t>
  </si>
  <si>
    <t>obs129</t>
  </si>
  <si>
    <t>obs131</t>
  </si>
  <si>
    <t>obs132</t>
  </si>
  <si>
    <t>obs133</t>
  </si>
  <si>
    <t>obs134</t>
  </si>
  <si>
    <t>obs135</t>
  </si>
  <si>
    <t>obs136</t>
  </si>
  <si>
    <t>obs138</t>
  </si>
  <si>
    <t>obs139</t>
  </si>
  <si>
    <t>obs144</t>
  </si>
  <si>
    <t>obs146</t>
  </si>
  <si>
    <t>obs147</t>
  </si>
  <si>
    <t>obs148</t>
  </si>
  <si>
    <t>obs155</t>
  </si>
  <si>
    <t>obs156</t>
  </si>
  <si>
    <t>obs157</t>
  </si>
  <si>
    <t>obs160</t>
  </si>
  <si>
    <t>obs161</t>
  </si>
  <si>
    <t>obs164</t>
  </si>
  <si>
    <t>obs165</t>
  </si>
  <si>
    <t>obs166</t>
  </si>
  <si>
    <t>obs167</t>
  </si>
  <si>
    <t>obs168</t>
  </si>
  <si>
    <t>obs169</t>
  </si>
  <si>
    <t>obs170</t>
  </si>
  <si>
    <t>obs171</t>
  </si>
  <si>
    <t>obs175</t>
  </si>
  <si>
    <t>obs176</t>
  </si>
  <si>
    <t>obs178</t>
  </si>
  <si>
    <t>obs179</t>
  </si>
  <si>
    <t>obs180</t>
  </si>
  <si>
    <t>obs181</t>
  </si>
  <si>
    <t>obs182</t>
  </si>
  <si>
    <t>obs183</t>
  </si>
  <si>
    <t>obs184</t>
  </si>
  <si>
    <t>obs185</t>
  </si>
  <si>
    <t>obs187</t>
  </si>
  <si>
    <t>obs188</t>
  </si>
  <si>
    <t>obs189</t>
  </si>
  <si>
    <t>obs190</t>
  </si>
  <si>
    <t>obs191</t>
  </si>
  <si>
    <t>obs192</t>
  </si>
  <si>
    <t>obs193</t>
  </si>
  <si>
    <t>obs194</t>
  </si>
  <si>
    <t>obs195</t>
  </si>
  <si>
    <t>obs196</t>
  </si>
  <si>
    <t>obs197</t>
  </si>
  <si>
    <t>obs198</t>
  </si>
  <si>
    <t>obs199</t>
  </si>
  <si>
    <t>obs201</t>
  </si>
  <si>
    <t>obs202</t>
  </si>
  <si>
    <t>obs203</t>
  </si>
  <si>
    <t>obs204</t>
  </si>
  <si>
    <t>obs205</t>
  </si>
  <si>
    <t>obs206</t>
  </si>
  <si>
    <t>obs207</t>
  </si>
  <si>
    <t>obs208</t>
  </si>
  <si>
    <t>obs209</t>
  </si>
  <si>
    <t>obs210</t>
  </si>
  <si>
    <t>obs211</t>
  </si>
  <si>
    <t>obs212</t>
  </si>
  <si>
    <t>obs213</t>
  </si>
  <si>
    <t>obs214</t>
  </si>
  <si>
    <t>obs215</t>
  </si>
  <si>
    <t>obs216</t>
  </si>
  <si>
    <t>obs217</t>
  </si>
  <si>
    <t>obs218</t>
  </si>
  <si>
    <t>obs219</t>
  </si>
  <si>
    <t>obs220</t>
  </si>
  <si>
    <t>obs224</t>
  </si>
  <si>
    <t>obs225</t>
  </si>
  <si>
    <t>obs226</t>
  </si>
  <si>
    <t>obs227</t>
  </si>
  <si>
    <t>obs228</t>
  </si>
  <si>
    <t>obs229</t>
  </si>
  <si>
    <t>obs230</t>
  </si>
  <si>
    <t>obs231</t>
  </si>
  <si>
    <t>obs233</t>
  </si>
  <si>
    <t>obs234</t>
  </si>
  <si>
    <t>obs236</t>
  </si>
  <si>
    <t>obs238</t>
  </si>
  <si>
    <t>obs240</t>
  </si>
  <si>
    <t>obs241</t>
  </si>
  <si>
    <t>obs242</t>
  </si>
  <si>
    <t>obs243</t>
  </si>
  <si>
    <t>obs245</t>
  </si>
  <si>
    <t>obs246</t>
  </si>
  <si>
    <t>obs247</t>
  </si>
  <si>
    <t>obs248</t>
  </si>
  <si>
    <t>obs249</t>
  </si>
  <si>
    <t>obs250</t>
  </si>
  <si>
    <t>obs251</t>
  </si>
  <si>
    <t>obs252</t>
  </si>
  <si>
    <t>obs253</t>
  </si>
  <si>
    <t>obs254</t>
  </si>
  <si>
    <t>obs255</t>
  </si>
  <si>
    <t>obs256</t>
  </si>
  <si>
    <t>obs257</t>
  </si>
  <si>
    <t>obs266</t>
  </si>
  <si>
    <t>obs267</t>
  </si>
  <si>
    <t>obs268</t>
  </si>
  <si>
    <t>obs269</t>
  </si>
  <si>
    <t>obs270</t>
  </si>
  <si>
    <t>obs271</t>
  </si>
  <si>
    <t>obs272</t>
  </si>
  <si>
    <t>obs273</t>
  </si>
  <si>
    <t>obs274</t>
  </si>
  <si>
    <t>obs275</t>
  </si>
  <si>
    <t>obs277</t>
  </si>
  <si>
    <t>obs278</t>
  </si>
  <si>
    <t>obs279</t>
  </si>
  <si>
    <t>obs280</t>
  </si>
  <si>
    <t>obs281</t>
  </si>
  <si>
    <t>obs294</t>
  </si>
  <si>
    <t>obs312</t>
  </si>
  <si>
    <t>obs315</t>
  </si>
  <si>
    <t>obs393</t>
  </si>
  <si>
    <t>obs399</t>
  </si>
  <si>
    <t>obs400</t>
  </si>
  <si>
    <t>obs401</t>
  </si>
  <si>
    <t>obs403</t>
  </si>
  <si>
    <t>obs404</t>
  </si>
  <si>
    <t>obs405</t>
  </si>
  <si>
    <t>obs407</t>
  </si>
  <si>
    <t>obs408</t>
  </si>
  <si>
    <t>obs416</t>
  </si>
  <si>
    <t>obs436</t>
  </si>
  <si>
    <t>obs444</t>
  </si>
  <si>
    <t>obs451</t>
  </si>
  <si>
    <t>obs454</t>
  </si>
  <si>
    <t>obs455</t>
  </si>
  <si>
    <t>obs465</t>
  </si>
  <si>
    <t>obs466</t>
  </si>
  <si>
    <t>obs467</t>
  </si>
  <si>
    <t>obs469</t>
  </si>
  <si>
    <t>obs479</t>
  </si>
  <si>
    <t>obs481</t>
  </si>
  <si>
    <t>obs502</t>
  </si>
  <si>
    <t>obs503</t>
  </si>
  <si>
    <t>obs504</t>
  </si>
  <si>
    <t>obs506</t>
  </si>
  <si>
    <t>obs524</t>
  </si>
  <si>
    <t>obs526</t>
  </si>
  <si>
    <t>obs540</t>
  </si>
  <si>
    <t>obs542</t>
  </si>
  <si>
    <t>obs544</t>
  </si>
  <si>
    <t>obs545</t>
  </si>
  <si>
    <t>obs546</t>
  </si>
  <si>
    <t>obs547</t>
  </si>
  <si>
    <t>obs548</t>
  </si>
  <si>
    <t>obs550</t>
  </si>
  <si>
    <t>obs554</t>
  </si>
  <si>
    <t>obs556</t>
  </si>
  <si>
    <t>obs558</t>
  </si>
  <si>
    <t>obs559</t>
  </si>
  <si>
    <t>obs560</t>
  </si>
  <si>
    <t>obs561</t>
  </si>
  <si>
    <t>obs565</t>
  </si>
  <si>
    <t>obs568</t>
  </si>
  <si>
    <t>obs573</t>
  </si>
  <si>
    <t>obs581</t>
  </si>
  <si>
    <t>obs582</t>
  </si>
  <si>
    <t>obs583</t>
  </si>
  <si>
    <t>obs585</t>
  </si>
  <si>
    <t>obs586</t>
  </si>
  <si>
    <t>obs587</t>
  </si>
  <si>
    <t>obs588</t>
  </si>
  <si>
    <t>obs589</t>
  </si>
  <si>
    <t>obs590</t>
  </si>
  <si>
    <t>obs594</t>
  </si>
  <si>
    <t>obs595</t>
  </si>
  <si>
    <t>obs602</t>
  </si>
  <si>
    <t>obs604</t>
  </si>
  <si>
    <t>obs609</t>
  </si>
  <si>
    <t>obs610</t>
  </si>
  <si>
    <t>obs611</t>
  </si>
  <si>
    <t>obs612</t>
  </si>
  <si>
    <t>obs613</t>
  </si>
  <si>
    <t>obs614</t>
  </si>
  <si>
    <t>obs615</t>
  </si>
  <si>
    <t>obs616</t>
  </si>
  <si>
    <t>obs617</t>
  </si>
  <si>
    <t>obs618</t>
  </si>
  <si>
    <t>obs619</t>
  </si>
  <si>
    <t>obs620</t>
  </si>
  <si>
    <t>obs621</t>
  </si>
  <si>
    <t>obs622</t>
  </si>
  <si>
    <t>obs623</t>
  </si>
  <si>
    <t>obs624</t>
  </si>
  <si>
    <t>obs625</t>
  </si>
  <si>
    <t>obs626</t>
  </si>
  <si>
    <t>obs627</t>
  </si>
  <si>
    <t>obs628</t>
  </si>
  <si>
    <t>obs629</t>
  </si>
  <si>
    <t>obs630</t>
  </si>
  <si>
    <t>obs631</t>
  </si>
  <si>
    <t>obs632</t>
  </si>
  <si>
    <t>obs633</t>
  </si>
  <si>
    <t>obs634</t>
  </si>
  <si>
    <t>obs635</t>
  </si>
  <si>
    <t>obs636</t>
  </si>
  <si>
    <t>obs637</t>
  </si>
  <si>
    <t>obs638</t>
  </si>
  <si>
    <t>obs639</t>
  </si>
  <si>
    <t>obs640</t>
  </si>
  <si>
    <t>obs641</t>
  </si>
  <si>
    <t>obs642</t>
  </si>
  <si>
    <t>obs643</t>
  </si>
  <si>
    <t>obs644</t>
  </si>
  <si>
    <t>obs645</t>
  </si>
  <si>
    <t>obs646</t>
  </si>
  <si>
    <t>obs647</t>
  </si>
  <si>
    <t>obs648</t>
  </si>
  <si>
    <t>obs649</t>
  </si>
  <si>
    <t>obs650</t>
  </si>
  <si>
    <t>obs651</t>
  </si>
  <si>
    <t>obs652</t>
  </si>
  <si>
    <t>obs653</t>
  </si>
  <si>
    <t>obs654</t>
  </si>
  <si>
    <t>obs655</t>
  </si>
  <si>
    <t>obs656</t>
  </si>
  <si>
    <t>obs657</t>
  </si>
  <si>
    <t>obs658</t>
  </si>
  <si>
    <t>obs659</t>
  </si>
  <si>
    <t>obs660</t>
  </si>
  <si>
    <t>obs662</t>
  </si>
  <si>
    <t>obs663</t>
  </si>
  <si>
    <t>obs664</t>
  </si>
  <si>
    <t>obs665</t>
  </si>
  <si>
    <t>obs666</t>
  </si>
  <si>
    <t>obs667</t>
  </si>
  <si>
    <t>obs668</t>
  </si>
  <si>
    <t>obs669</t>
  </si>
  <si>
    <t>obs670</t>
  </si>
  <si>
    <t>obs671</t>
  </si>
  <si>
    <t>obs672</t>
  </si>
  <si>
    <t>obs673</t>
  </si>
  <si>
    <t>obs674</t>
  </si>
  <si>
    <t>obs675</t>
  </si>
  <si>
    <t>obs676</t>
  </si>
  <si>
    <t>obs677</t>
  </si>
  <si>
    <t>obs678</t>
  </si>
  <si>
    <t>obs679</t>
  </si>
  <si>
    <t>obs680</t>
  </si>
  <si>
    <t>obs681</t>
  </si>
  <si>
    <t>obs682</t>
  </si>
  <si>
    <t>obs683</t>
  </si>
  <si>
    <t>obs684</t>
  </si>
  <si>
    <t>obs685</t>
  </si>
  <si>
    <t>obs686</t>
  </si>
  <si>
    <t>obs687</t>
  </si>
  <si>
    <t>obs688</t>
  </si>
  <si>
    <t>obs689</t>
  </si>
  <si>
    <t>obs690</t>
  </si>
  <si>
    <t>obs691</t>
  </si>
  <si>
    <t>obs692</t>
  </si>
  <si>
    <t>obs693</t>
  </si>
  <si>
    <t>obs694</t>
  </si>
  <si>
    <t>obs695</t>
  </si>
  <si>
    <t>obs696</t>
  </si>
  <si>
    <t>obs697</t>
  </si>
  <si>
    <t>obs698</t>
  </si>
  <si>
    <t>obs699</t>
  </si>
  <si>
    <t>obs700</t>
  </si>
  <si>
    <t>obs701</t>
  </si>
  <si>
    <t>obs702</t>
  </si>
  <si>
    <t>obs703</t>
  </si>
  <si>
    <t>obs704</t>
  </si>
  <si>
    <t>obs705</t>
  </si>
  <si>
    <t>obs706</t>
  </si>
  <si>
    <t>obs707</t>
  </si>
  <si>
    <t>obs708</t>
  </si>
  <si>
    <t>obs709</t>
  </si>
  <si>
    <t>obs710</t>
  </si>
  <si>
    <t>obs711</t>
  </si>
  <si>
    <t>obs712</t>
  </si>
  <si>
    <t>obs713</t>
  </si>
  <si>
    <t>obs714</t>
  </si>
  <si>
    <t>obs715</t>
  </si>
  <si>
    <t>obs716</t>
  </si>
  <si>
    <t>obs717</t>
  </si>
  <si>
    <t>obs718</t>
  </si>
  <si>
    <t>obs726</t>
  </si>
  <si>
    <t>obs727</t>
  </si>
  <si>
    <t>obs728</t>
  </si>
  <si>
    <t>obs729</t>
  </si>
  <si>
    <t>obs730</t>
  </si>
  <si>
    <t>obs731</t>
  </si>
  <si>
    <t>obs732</t>
  </si>
  <si>
    <t>obs733</t>
  </si>
  <si>
    <t>obs734</t>
  </si>
  <si>
    <t>obs735</t>
  </si>
  <si>
    <t>obs736</t>
  </si>
  <si>
    <t>obs737</t>
  </si>
  <si>
    <t>obs738</t>
  </si>
  <si>
    <t>obs739</t>
  </si>
  <si>
    <t>obs740</t>
  </si>
  <si>
    <t>obs741</t>
  </si>
  <si>
    <t>obs742</t>
  </si>
  <si>
    <t>obs743</t>
  </si>
  <si>
    <t>obs744</t>
  </si>
  <si>
    <t>obs745</t>
  </si>
  <si>
    <t>obs746</t>
  </si>
  <si>
    <t>obs747</t>
  </si>
  <si>
    <t>obs748</t>
  </si>
  <si>
    <t>obs749</t>
  </si>
  <si>
    <t>obs751</t>
  </si>
  <si>
    <t>obs752</t>
  </si>
  <si>
    <t>obs753</t>
  </si>
  <si>
    <t>obs755</t>
  </si>
  <si>
    <t>obs764</t>
  </si>
  <si>
    <t>obs773</t>
  </si>
  <si>
    <t>obs840</t>
  </si>
  <si>
    <t>obs841</t>
  </si>
  <si>
    <t>obs842</t>
  </si>
  <si>
    <t>obs843</t>
  </si>
  <si>
    <t>obs846</t>
  </si>
  <si>
    <t>obs847</t>
  </si>
  <si>
    <t>obs849</t>
  </si>
  <si>
    <t>obs850</t>
  </si>
  <si>
    <t>obs851</t>
  </si>
  <si>
    <t>obs852</t>
  </si>
  <si>
    <t>obs853</t>
  </si>
  <si>
    <t>obs854</t>
  </si>
  <si>
    <t>obs855</t>
  </si>
  <si>
    <t>obs856</t>
  </si>
  <si>
    <t>obs857</t>
  </si>
  <si>
    <t>obs858</t>
  </si>
  <si>
    <t>obs859</t>
  </si>
  <si>
    <t>obs860</t>
  </si>
  <si>
    <t>obs861</t>
  </si>
  <si>
    <t>obs864</t>
  </si>
  <si>
    <t>obs865</t>
  </si>
  <si>
    <t>obs866</t>
  </si>
  <si>
    <t>obs867</t>
  </si>
  <si>
    <t>obs868</t>
  </si>
  <si>
    <t>obs869</t>
  </si>
  <si>
    <t>obs870</t>
  </si>
  <si>
    <t>obs871</t>
  </si>
  <si>
    <t>obs872</t>
  </si>
  <si>
    <t>obs873</t>
  </si>
  <si>
    <t>obs874</t>
  </si>
  <si>
    <t>obs875</t>
  </si>
  <si>
    <t>obs877</t>
  </si>
  <si>
    <t>obs880</t>
  </si>
  <si>
    <t>obs881</t>
  </si>
  <si>
    <t>obs886</t>
  </si>
  <si>
    <t>obs887</t>
  </si>
  <si>
    <t>obs888</t>
  </si>
  <si>
    <t>obs890</t>
  </si>
  <si>
    <t>obs891</t>
  </si>
  <si>
    <t>obs892</t>
  </si>
  <si>
    <t>obs893</t>
  </si>
  <si>
    <t>obs894</t>
  </si>
  <si>
    <t>obs895</t>
  </si>
  <si>
    <t>obs896</t>
  </si>
  <si>
    <t>obs897</t>
  </si>
  <si>
    <t>Junas, étang ludique, route de Congenies</t>
  </si>
  <si>
    <t>Pierre-André Crochet, Blaise Raymond, Adrien Pineau, Jérémie Demay</t>
  </si>
  <si>
    <t>obs901</t>
  </si>
  <si>
    <t>obs928</t>
  </si>
  <si>
    <t>Romain Lejeune / Nymphalis</t>
  </si>
  <si>
    <t>Saint-Estève</t>
  </si>
  <si>
    <t>obs942</t>
  </si>
  <si>
    <t>obs943</t>
  </si>
  <si>
    <t>obs944</t>
  </si>
  <si>
    <t>Argens</t>
  </si>
  <si>
    <t>Lois Rancilhac</t>
  </si>
  <si>
    <t>Blomac</t>
  </si>
  <si>
    <t>obs948</t>
  </si>
  <si>
    <t>Loic Brepson / Aude Claire</t>
  </si>
  <si>
    <t>Ferrals-les-Corbières, ZH de Font Cabrol</t>
  </si>
  <si>
    <t>obs949</t>
  </si>
  <si>
    <t>obs950</t>
  </si>
  <si>
    <t>pont sur le Réart au nord de Villeneuve de la Raho</t>
  </si>
  <si>
    <t>&lt;2005</t>
  </si>
  <si>
    <t>Schmeller et al. 2005</t>
  </si>
  <si>
    <t>Schmeller, D.S., Seitz, A., Criveilli, A., Veith, M., 2005. Crossing species' range borders: interspecies gene exchange mediated by hybridogenesis. Proceedings of the Royal Society B 272: 1625-1631.</t>
  </si>
  <si>
    <t>Port la Nouvelle, sud du village</t>
  </si>
  <si>
    <t>2 km S de Lespignan, prairies humides avec canaux à l'ouest de l'étang de Vendres</t>
  </si>
  <si>
    <t>pont sur le Lamalou entre Biranques et Saint-Martin-de-Londres</t>
  </si>
  <si>
    <t>chemin d'Esparron à Aigues-Mortes</t>
  </si>
  <si>
    <t>centre de découverte de Scamandre</t>
  </si>
  <si>
    <t>maison de la Nature à Lattes</t>
  </si>
  <si>
    <t>Aramon, mare dans un près à chevaux</t>
  </si>
  <si>
    <t>Etang de la Capelle</t>
  </si>
  <si>
    <t>obs960</t>
  </si>
  <si>
    <t>obs961</t>
  </si>
  <si>
    <t>obs962</t>
  </si>
  <si>
    <t>obs963</t>
  </si>
  <si>
    <t>obs964</t>
  </si>
  <si>
    <t>obs965</t>
  </si>
  <si>
    <t>obs966</t>
  </si>
  <si>
    <t>obs967</t>
  </si>
  <si>
    <t>obs968</t>
  </si>
  <si>
    <t>obs969</t>
  </si>
  <si>
    <t>obs970</t>
  </si>
  <si>
    <t>obs971</t>
  </si>
  <si>
    <t>obs972</t>
  </si>
  <si>
    <t>obs1009</t>
  </si>
  <si>
    <t>obs1010</t>
  </si>
  <si>
    <t>Dufresnes, C., Leuenberger, J., Amrhein, V., Bühler, C., Thiébaud, J., Bohnenstengel, T., Dubey, S. (2018). Invasion genetics of marsh frogs (Pelophylax ridibundus sensu lato) in Switzerland. Biological Journal of the Linnean Society 123: 402-410.</t>
  </si>
  <si>
    <t>Lengagne &amp; Joly 2010 Behav Ecol Sociobiol (2010) 64:1179–1186</t>
  </si>
  <si>
    <t>Vigo &amp; Geniez 2019 Bull. Soc. Herp. Fr. (2019) 172 : 9-14</t>
  </si>
  <si>
    <t>Swift, O. (2017). Étude bioacoustique des Grenouilles vertes (Pelophylax Fitizinger, 1843) dans l'estuaire de la Seine, partie Seine-Maritime (76) Bancarisation des enregistrements sonores-Session 2017. Rapport non publié, Philofauna, Réserve naturelle de l'estuaire de la Seine, Maison de l'estuaire. Le Havre.</t>
  </si>
  <si>
    <t>Plötner et al. 2009. Molecular Phylogenetics and Evolution 53 (2009) 784–791</t>
  </si>
  <si>
    <t>à l'ouest d'Argéles sur mer</t>
  </si>
  <si>
    <t>obs1030</t>
  </si>
  <si>
    <t>Schmeller et al. 2005, Schmeller et al. 2007</t>
  </si>
  <si>
    <t>Schmeller et al. 2007</t>
  </si>
  <si>
    <t>Uzès, juste à l'est (dans l'Alzon?)</t>
  </si>
  <si>
    <t>bras mort de l'Ardèche au nord du château de la Barandonne</t>
  </si>
  <si>
    <t>obs1031</t>
  </si>
  <si>
    <t>obs1033</t>
  </si>
  <si>
    <t>obs1035</t>
  </si>
  <si>
    <t>Schmeller et al. 2007 C. R. Biologies 330 (2007) 684–690</t>
  </si>
  <si>
    <t>St-Michel, Le Laquet</t>
  </si>
  <si>
    <t>Source de la Buège</t>
  </si>
  <si>
    <t>Octon (plage)</t>
  </si>
  <si>
    <t>Ville Vieille, Sorbs</t>
  </si>
  <si>
    <t>Four Banal, Sorbs</t>
  </si>
  <si>
    <t>Château de Sorbs SW</t>
  </si>
  <si>
    <t>Baume Vieille W, Sorbs</t>
  </si>
  <si>
    <t>Moulin W, Sorbs</t>
  </si>
  <si>
    <t>Sotch de Caylus, Sorbs</t>
  </si>
  <si>
    <t>Corombelle, Sorbs</t>
  </si>
  <si>
    <t>Bergerie de l'Hopital (entre le Cros et Saint-Michel)</t>
  </si>
  <si>
    <t>Bagnelades (au sud du Cros)</t>
  </si>
  <si>
    <t>Les Besses</t>
  </si>
  <si>
    <t>Source du Goutal (au sud de La Vacquerie)</t>
  </si>
  <si>
    <t>Devois de la Trivalle (4 km E de St-Privat)</t>
  </si>
  <si>
    <t>Ferrussac (E de la Vacquerie)</t>
  </si>
  <si>
    <t>Le Coulet ("tournant") au sud de St Maurice de Navacelle</t>
  </si>
  <si>
    <t>NE de Le Coulet (sud de St Maurice de Navacelle)</t>
  </si>
  <si>
    <t>Mare du Goutal (2.1 km NW de Pégairolles de Buèges)</t>
  </si>
  <si>
    <t>Natges (2.5 km S de Madières)</t>
  </si>
  <si>
    <t>Rancas N (800m SW de Madières)</t>
  </si>
  <si>
    <t>Bairades (2,8 km E de Gorniès)</t>
  </si>
  <si>
    <t>Lac de Condamine (juste sous le sanctuaire de Notre Dame du Suc)</t>
  </si>
  <si>
    <t>Clapas de Lamathe (sous le sanctuaire de Notre Dame du Suc)</t>
  </si>
  <si>
    <t>Source de la Pradasse (N de St André de Buèges)</t>
  </si>
  <si>
    <t>Penchant du Salagou (= déversoir, sous le barrage)</t>
  </si>
  <si>
    <t>2006 - 2015</t>
  </si>
  <si>
    <t>obs1036</t>
  </si>
  <si>
    <t>obs1037</t>
  </si>
  <si>
    <t>obs1038</t>
  </si>
  <si>
    <t>obs1039</t>
  </si>
  <si>
    <t>obs1040</t>
  </si>
  <si>
    <t>obs1041</t>
  </si>
  <si>
    <t>obs1042</t>
  </si>
  <si>
    <t>obs1043</t>
  </si>
  <si>
    <t>obs1044</t>
  </si>
  <si>
    <t>obs1045</t>
  </si>
  <si>
    <t>obs1046</t>
  </si>
  <si>
    <t>obs1047</t>
  </si>
  <si>
    <t>obs1048</t>
  </si>
  <si>
    <t>obs1049</t>
  </si>
  <si>
    <t>obs1050</t>
  </si>
  <si>
    <t>obs1051</t>
  </si>
  <si>
    <t>obs1052</t>
  </si>
  <si>
    <t>obs1053</t>
  </si>
  <si>
    <t>obs1054</t>
  </si>
  <si>
    <t>obs1055</t>
  </si>
  <si>
    <t>obs1056</t>
  </si>
  <si>
    <t>obs1057</t>
  </si>
  <si>
    <t>obs1058</t>
  </si>
  <si>
    <t>obs1059</t>
  </si>
  <si>
    <t>obs1060</t>
  </si>
  <si>
    <t>obs1061</t>
  </si>
  <si>
    <t>obs1062</t>
  </si>
  <si>
    <t>obs1063</t>
  </si>
  <si>
    <t xml:space="preserve">Dufresnes et al. 2017b Scientific Reports 7: 6506, DOI:10.1038/s41598-017-06655-5  </t>
  </si>
  <si>
    <t>Dufresnes et al. 2017b</t>
  </si>
  <si>
    <t>Le Cros, ferme au NE du village</t>
  </si>
  <si>
    <t>Le Cros, réservoir au SE du village</t>
  </si>
  <si>
    <t>obs1064</t>
  </si>
  <si>
    <t>obs1065</t>
  </si>
  <si>
    <t>Sánchez-Montes et al. (2016) Herpetological Journal 26: 99-108.</t>
  </si>
  <si>
    <t>Hotz et al. 1995</t>
  </si>
  <si>
    <t>Pouzolles</t>
  </si>
  <si>
    <t>obs1068</t>
  </si>
  <si>
    <t>Banyuls-sur-Mer</t>
  </si>
  <si>
    <t>Crochet et al. 1995</t>
  </si>
  <si>
    <t>obs1071</t>
  </si>
  <si>
    <t>obs1078</t>
  </si>
  <si>
    <t>gorges de l'Aiguillon, entre Lussan et La Bastide (mais noté comme "Goudargues" dans Graf et al. 1977 donc prob. accès par l'est)</t>
  </si>
  <si>
    <t xml:space="preserve">Crochet, P.-A., Dubois, A., Ohler, A. &amp; Tunner, H., 1995. Rana (Pelophylax) ridibunda Pallas,1771, Rana (Pelophylax) perezi Seoane, 1885 and their associated klepton (Amphibia, Anura) : morphological diagnoses and description of a new taxon. Bulletin du Muséum national d’Histoire Naturelle de Paris, 4e série 17: 11-30.  </t>
  </si>
  <si>
    <t>Tournière, Beaucaire</t>
  </si>
  <si>
    <t>Fer à cheval, Beaucaire</t>
  </si>
  <si>
    <t>Autard, Beaucaire</t>
  </si>
  <si>
    <t>Rouinet, Fourques</t>
  </si>
  <si>
    <t>obs1082</t>
  </si>
  <si>
    <t>obs1083</t>
  </si>
  <si>
    <t>obs1084</t>
  </si>
  <si>
    <t>obs1085</t>
  </si>
  <si>
    <t>Antoine Coquis / Naturalia Environnement</t>
  </si>
  <si>
    <t>Graf et al. 1997, Crochet et al. 1995</t>
  </si>
  <si>
    <t>Mare de la Grande Taillade, 200 m au SW du Mas Neuf</t>
  </si>
  <si>
    <t>Pagano et al. 2001</t>
  </si>
  <si>
    <t>François Ciavatti, Ivain Martinossi</t>
  </si>
  <si>
    <t>François Ciavatti, Ivain Martinossi, Pierre-André Crochet</t>
  </si>
  <si>
    <t>Pierre-André Crochet, Paul Bacquet</t>
  </si>
  <si>
    <t>Pierre-André Crochet, Ph. Geniez</t>
  </si>
  <si>
    <t>Ph. Geniez, Philippe Evrard</t>
  </si>
  <si>
    <t>Jérémie Demay, Héloïse Durand, Romane Paradis</t>
  </si>
  <si>
    <t>Ph. Geniez, Fanfan Geniez</t>
  </si>
  <si>
    <t>Ph. Geniez, Pascal Escudié</t>
  </si>
  <si>
    <t>Philippe Geniez, Jean Nicolas, Marc Cheylan</t>
  </si>
  <si>
    <t>Aimeric Eble, Yoann Mansier, Pierre-André Crochet, Guillaume Dumont</t>
  </si>
  <si>
    <t>Adrien Pineau, Blaise Raymond</t>
  </si>
  <si>
    <t>Blaise Raymond et Adrien Pineau</t>
  </si>
  <si>
    <t>Aimeric Eble, Yoann Mansier, Pierre-André Crochet</t>
  </si>
  <si>
    <t>François Ciavatti, Ivain Martinossi, Philippe Geniez</t>
  </si>
  <si>
    <t>Blaise Raymond, Adrien Pineau</t>
  </si>
  <si>
    <t>Alain Pagano, Pierre-André Crochet</t>
  </si>
  <si>
    <t>François Ciavatti, Thomas Gendre</t>
  </si>
  <si>
    <t>Réserve nationale du Bagnas</t>
  </si>
  <si>
    <t>Identification</t>
  </si>
  <si>
    <t>GENET</t>
  </si>
  <si>
    <t>acoustique</t>
  </si>
  <si>
    <t>GENET, acoustique</t>
  </si>
  <si>
    <t>www.faune-lr.org/index.php?m_id=54&amp;mid=197473</t>
  </si>
  <si>
    <t>www.faune-lr.org/index.php?m_id=54&amp;mid=197446</t>
  </si>
  <si>
    <t>www.faune-lr.org/index.php?m_id=54&amp;mid=197331</t>
  </si>
  <si>
    <t>www.faune-lr.org/index.php?m_id=54&amp;mid=14129</t>
  </si>
  <si>
    <t>www.faune-lr.org/index.php?m_id=54&amp;mid=50603</t>
  </si>
  <si>
    <t>www.faune-lr.org/index.php?m_id=54&amp;mid=185973</t>
  </si>
  <si>
    <t>www.faune-lr.org/index.php?m_id=54&amp;mid=185972</t>
  </si>
  <si>
    <t>www.faune-lr.org/index.php?m_id=54&amp;mid=74870</t>
  </si>
  <si>
    <t>www.faune-lr.org/index.php?m_id=54&amp;id=3580636</t>
  </si>
  <si>
    <t>www.faune-lr.org/index.php?m_id=54&amp;id=4896275</t>
  </si>
  <si>
    <t>www.faune-lr.org/index.php?m_id=54&amp;id=4896757</t>
  </si>
  <si>
    <t>www.faune-lr.org/index.php?m_id=54&amp;id=5101349</t>
  </si>
  <si>
    <t>www.faune-lr.org/index.php?m_id=54&amp;id=5073499</t>
  </si>
  <si>
    <t>www.faune-lr.org/index.php?m_id=54&amp;id=5073389</t>
  </si>
  <si>
    <t>www.faune-lr.org/index.php?m_id=54&amp;id=5067523</t>
  </si>
  <si>
    <t>www.faune-lr.org/index.php?m_id=54&amp;id=5067527</t>
  </si>
  <si>
    <t>www.faune-lr.org/index.php?m_id=54&amp;id=5067526</t>
  </si>
  <si>
    <t>www.faune-lr.org/index.php?m_id=54&amp;id=5067525</t>
  </si>
  <si>
    <t>www.faune-lr.org/index.php?m_id=54&amp;id=5067524</t>
  </si>
  <si>
    <t>www.faune-lr.org/index.php?m_id=54&amp;id=5015436</t>
  </si>
  <si>
    <r>
      <t>Dufresnes, C., di Santo, L., Leuenberger, J., Schuerch, J., Mazepa, G., Grandjean, N., Canestrelli, D., Perrin, N., Dubey, S., 2017a. Cryptic invasion of Italian pool frogs (</t>
    </r>
    <r>
      <rPr>
        <i/>
        <sz val="9"/>
        <rFont val="Arial"/>
        <family val="2"/>
      </rPr>
      <t>Pelophylax bergeri</t>
    </r>
    <r>
      <rPr>
        <sz val="9"/>
        <rFont val="Arial"/>
        <family val="2"/>
      </rPr>
      <t xml:space="preserve">) across Western Europe unraveled by multilocus phylogeography. Biological Invasions 19: 1407-1420. </t>
    </r>
  </si>
  <si>
    <r>
      <t xml:space="preserve">Hotz, H., Uzzell, T., Berger, L. (1995) ("1994"). Hemiclonal hybrid water frogs associated with the sexual host species </t>
    </r>
    <r>
      <rPr>
        <i/>
        <sz val="9"/>
        <rFont val="Arial"/>
        <family val="2"/>
      </rPr>
      <t>Rana perezi</t>
    </r>
    <r>
      <rPr>
        <sz val="9"/>
        <rFont val="Arial"/>
        <family val="2"/>
      </rPr>
      <t>. Zoologica Poloniae 39: 243-266.</t>
    </r>
  </si>
  <si>
    <t>Daf, O.S., Pagano, A., Lodé, T. (2006). Taxonomic diversity and sympatry among water frogs from Southern France: evidence for new assemblages. Amphibia–Reptilia 27: 295-299.</t>
  </si>
  <si>
    <t>Année</t>
  </si>
  <si>
    <t>Lat.</t>
  </si>
  <si>
    <t>Long.</t>
  </si>
  <si>
    <t>Préc.</t>
  </si>
  <si>
    <t>Références</t>
  </si>
  <si>
    <t>Observateurs</t>
  </si>
  <si>
    <t>Localité</t>
  </si>
  <si>
    <t>Système</t>
  </si>
  <si>
    <t>Taxon</t>
  </si>
  <si>
    <t>IndexObs</t>
  </si>
  <si>
    <r>
      <rPr>
        <b/>
        <sz val="9"/>
        <rFont val="Arial"/>
        <family val="2"/>
      </rPr>
      <t>Liste des données brutes.</t>
    </r>
    <r>
      <rPr>
        <sz val="9"/>
        <rFont val="Arial"/>
        <family val="2"/>
      </rPr>
      <t xml:space="preserve"> </t>
    </r>
    <r>
      <rPr>
        <b/>
        <sz val="9"/>
        <rFont val="Arial"/>
        <family val="2"/>
      </rPr>
      <t>IndexObs</t>
    </r>
    <r>
      <rPr>
        <sz val="9"/>
        <rFont val="Arial"/>
        <family val="2"/>
      </rPr>
      <t xml:space="preserve"> = numéro de l'observation dans la base du CEFE; </t>
    </r>
    <r>
      <rPr>
        <b/>
        <sz val="9"/>
        <rFont val="Arial"/>
        <family val="2"/>
      </rPr>
      <t>Taxon</t>
    </r>
    <r>
      <rPr>
        <sz val="9"/>
        <rFont val="Arial"/>
        <family val="2"/>
      </rPr>
      <t xml:space="preserve"> = espèce (données génétiques ou Grenouille rieuse) ou couple d'espèce (données acoustiques du système PG); </t>
    </r>
    <r>
      <rPr>
        <b/>
        <sz val="9"/>
        <rFont val="Arial"/>
        <family val="2"/>
      </rPr>
      <t>Dpt</t>
    </r>
    <r>
      <rPr>
        <sz val="9"/>
        <rFont val="Arial"/>
        <family val="2"/>
      </rPr>
      <t xml:space="preserve"> = département, </t>
    </r>
    <r>
      <rPr>
        <b/>
        <sz val="9"/>
        <rFont val="Arial"/>
        <family val="2"/>
      </rPr>
      <t>Lat.</t>
    </r>
    <r>
      <rPr>
        <sz val="9"/>
        <rFont val="Arial"/>
        <family val="2"/>
      </rPr>
      <t xml:space="preserve"> = latitude, </t>
    </r>
    <r>
      <rPr>
        <b/>
        <sz val="9"/>
        <rFont val="Arial"/>
        <family val="2"/>
      </rPr>
      <t>Long.</t>
    </r>
    <r>
      <rPr>
        <sz val="9"/>
        <rFont val="Arial"/>
        <family val="2"/>
      </rPr>
      <t xml:space="preserve"> = longitude (dégrés décimaux, WGS84), </t>
    </r>
    <r>
      <rPr>
        <b/>
        <sz val="9"/>
        <rFont val="Arial"/>
        <family val="2"/>
      </rPr>
      <t>Préc.</t>
    </r>
    <r>
      <rPr>
        <sz val="9"/>
        <rFont val="Arial"/>
        <family val="2"/>
      </rPr>
      <t xml:space="preserve"> = précision (rayon en mètre d'un cercle dont le centre correspond à la latitude et longitude données et incluant les observations reportées).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</si>
</sst>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0" x14ac:knownFonts="1">
    <font>
      <sz val="10"/>
      <name val="Arial"/>
    </font>
    <font>
      <sz val="11"/>
      <color theme="1"/>
      <name val="Calibri"/>
      <family val="2"/>
      <scheme val="minor"/>
    </font>
    <font>
      <sz val="11"/>
      <color theme="1"/>
      <name val="Calibri"/>
      <family val="2"/>
      <scheme val="minor"/>
    </font>
    <font>
      <sz val="10"/>
      <color indexed="8"/>
      <name val="Arial"/>
      <family val="2"/>
    </font>
    <font>
      <sz val="9"/>
      <name val="Arial"/>
      <family val="2"/>
    </font>
    <font>
      <i/>
      <sz val="9"/>
      <name val="Arial"/>
      <family val="2"/>
    </font>
    <font>
      <sz val="9"/>
      <color indexed="8"/>
      <name val="Arial"/>
      <family val="2"/>
    </font>
    <font>
      <b/>
      <sz val="9"/>
      <name val="Arial"/>
      <family val="2"/>
    </font>
    <font>
      <sz val="11"/>
      <color indexed="8"/>
      <name val="Calibri"/>
      <family val="2"/>
    </font>
    <font>
      <sz val="11"/>
      <color theme="1"/>
      <name val="Calibri"/>
      <family val="2"/>
      <scheme val="minor"/>
    </font>
    <font>
      <sz val="9"/>
      <color theme="1"/>
      <name val="Arial"/>
      <family val="2"/>
    </font>
    <font>
      <sz val="9"/>
      <color rgb="FF000000"/>
      <name val="Arial"/>
      <family val="2"/>
    </font>
    <font>
      <i/>
      <sz val="9"/>
      <color theme="1"/>
      <name val="Arial"/>
      <family val="2"/>
    </font>
    <font>
      <i/>
      <sz val="9"/>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theme="0"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E4E4E4"/>
      </left>
      <right style="thin">
        <color rgb="FFE4E4E4"/>
      </right>
      <top style="thin">
        <color rgb="FFE4E4E4"/>
      </top>
      <bottom style="thin">
        <color rgb="FFE4E4E4"/>
      </bottom>
      <diagonal/>
    </border>
  </borders>
  <cellStyleXfs count="47">
    <xf numFmtId="0" fontId="0" fillId="0" borderId="0"/>
    <xf numFmtId="0" fontId="9" fillId="0" borderId="0"/>
    <xf numFmtId="0" fontId="3" fillId="0" borderId="0"/>
    <xf numFmtId="0" fontId="8"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4" applyNumberFormat="0" applyAlignment="0" applyProtection="0"/>
    <xf numFmtId="0" fontId="22" fillId="9" borderId="5" applyNumberFormat="0" applyAlignment="0" applyProtection="0"/>
    <xf numFmtId="0" fontId="23" fillId="9" borderId="4" applyNumberFormat="0" applyAlignment="0" applyProtection="0"/>
    <xf numFmtId="0" fontId="24" fillId="0" borderId="6" applyNumberFormat="0" applyFill="0" applyAlignment="0" applyProtection="0"/>
    <xf numFmtId="0" fontId="25" fillId="10"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9" fillId="35" borderId="0" applyNumberFormat="0" applyBorder="0" applyAlignment="0" applyProtection="0"/>
    <xf numFmtId="0" fontId="2" fillId="0" borderId="0"/>
    <xf numFmtId="0" fontId="2" fillId="11" borderId="8" applyNumberFormat="0" applyFont="0" applyAlignment="0" applyProtection="0"/>
    <xf numFmtId="0" fontId="1" fillId="0" borderId="0"/>
  </cellStyleXfs>
  <cellXfs count="76">
    <xf numFmtId="0" fontId="0" fillId="0" borderId="0" xfId="0"/>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164" fontId="4" fillId="0" borderId="0" xfId="0" applyNumberFormat="1" applyFont="1" applyFill="1" applyBorder="1" applyAlignment="1">
      <alignment horizontal="right" vertical="center" wrapText="1"/>
    </xf>
    <xf numFmtId="0" fontId="4" fillId="0" borderId="0" xfId="0" applyFont="1" applyBorder="1" applyAlignment="1">
      <alignment horizontal="right" vertical="center" wrapText="1"/>
    </xf>
    <xf numFmtId="0" fontId="10" fillId="0" borderId="0" xfId="0" applyFont="1" applyFill="1" applyBorder="1" applyAlignment="1">
      <alignment horizontal="right" vertical="center" wrapText="1"/>
    </xf>
    <xf numFmtId="164" fontId="4" fillId="0" borderId="0" xfId="0" applyNumberFormat="1" applyFont="1" applyBorder="1" applyAlignment="1">
      <alignment horizontal="righ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6" fillId="0" borderId="0" xfId="2" applyFont="1" applyFill="1" applyBorder="1" applyAlignment="1">
      <alignment horizontal="right" vertical="center" wrapText="1"/>
    </xf>
    <xf numFmtId="0" fontId="4" fillId="0" borderId="0" xfId="0" applyFont="1" applyFill="1" applyBorder="1" applyAlignment="1">
      <alignment horizontal="right" vertical="center" wrapText="1"/>
    </xf>
    <xf numFmtId="164" fontId="4" fillId="0" borderId="0" xfId="0" quotePrefix="1" applyNumberFormat="1" applyFont="1" applyFill="1" applyBorder="1" applyAlignment="1">
      <alignment horizontal="right" vertical="center" wrapText="1"/>
    </xf>
    <xf numFmtId="0" fontId="7" fillId="4" borderId="0" xfId="2" applyFont="1" applyFill="1" applyBorder="1" applyAlignment="1">
      <alignment horizontal="left" vertical="center" wrapText="1"/>
    </xf>
    <xf numFmtId="0" fontId="4" fillId="0" borderId="0" xfId="2" applyFont="1" applyFill="1" applyBorder="1" applyAlignment="1">
      <alignment horizontal="left" vertical="center" wrapText="1"/>
    </xf>
    <xf numFmtId="0" fontId="6" fillId="0" borderId="0" xfId="2" applyFont="1" applyFill="1" applyBorder="1" applyAlignment="1">
      <alignment horizontal="left" vertical="center" wrapText="1"/>
    </xf>
    <xf numFmtId="0" fontId="4" fillId="0" borderId="0" xfId="0" quotePrefix="1" applyFont="1" applyFill="1" applyBorder="1" applyAlignment="1">
      <alignment horizontal="left" vertical="center" wrapText="1"/>
    </xf>
    <xf numFmtId="0" fontId="4" fillId="0" borderId="0" xfId="0" applyNumberFormat="1" applyFont="1" applyBorder="1" applyAlignment="1">
      <alignment horizontal="left" vertical="center" wrapText="1"/>
    </xf>
    <xf numFmtId="0" fontId="6" fillId="0" borderId="0" xfId="0" applyFont="1" applyBorder="1" applyAlignment="1">
      <alignment horizontal="right" vertical="center" wrapText="1"/>
    </xf>
    <xf numFmtId="0" fontId="10" fillId="0" borderId="0" xfId="0" applyFont="1" applyBorder="1" applyAlignment="1">
      <alignment horizontal="right" vertical="center" wrapText="1"/>
    </xf>
    <xf numFmtId="0" fontId="6" fillId="0" borderId="0" xfId="0" applyFont="1" applyFill="1" applyBorder="1" applyAlignment="1">
      <alignment horizontal="right" vertical="center" wrapText="1"/>
    </xf>
    <xf numFmtId="0" fontId="4" fillId="0" borderId="0" xfId="0" quotePrefix="1" applyFont="1" applyFill="1" applyBorder="1" applyAlignment="1">
      <alignment horizontal="right" vertical="center" wrapText="1"/>
    </xf>
    <xf numFmtId="164" fontId="10" fillId="0" borderId="0" xfId="0" applyNumberFormat="1" applyFont="1" applyFill="1" applyBorder="1" applyAlignment="1">
      <alignment horizontal="right" vertical="center" wrapText="1"/>
    </xf>
    <xf numFmtId="164" fontId="4" fillId="0" borderId="0" xfId="0" quotePrefix="1" applyNumberFormat="1" applyFont="1" applyBorder="1" applyAlignment="1">
      <alignment horizontal="right" vertical="center" wrapText="1"/>
    </xf>
    <xf numFmtId="164" fontId="10" fillId="0" borderId="0" xfId="0" applyNumberFormat="1" applyFont="1" applyBorder="1" applyAlignment="1">
      <alignment horizontal="right" vertical="center" wrapText="1"/>
    </xf>
    <xf numFmtId="164" fontId="6" fillId="0" borderId="0" xfId="2" applyNumberFormat="1" applyFont="1" applyFill="1" applyBorder="1" applyAlignment="1">
      <alignment horizontal="right" vertical="center" wrapText="1"/>
    </xf>
    <xf numFmtId="164" fontId="6" fillId="0" borderId="0" xfId="0" applyNumberFormat="1" applyFont="1" applyFill="1" applyBorder="1" applyAlignment="1">
      <alignment horizontal="right" vertical="center" wrapText="1"/>
    </xf>
    <xf numFmtId="164" fontId="6" fillId="0" borderId="0" xfId="0" applyNumberFormat="1" applyFont="1" applyBorder="1" applyAlignment="1">
      <alignment horizontal="right" vertical="center" wrapText="1"/>
    </xf>
    <xf numFmtId="164" fontId="11" fillId="0" borderId="0" xfId="0" applyNumberFormat="1" applyFont="1" applyFill="1" applyBorder="1" applyAlignment="1">
      <alignment horizontal="right" vertical="center" wrapText="1"/>
    </xf>
    <xf numFmtId="49" fontId="4" fillId="0" borderId="0" xfId="0" applyNumberFormat="1" applyFont="1" applyFill="1" applyBorder="1" applyAlignment="1">
      <alignment horizontal="left" vertical="center" wrapText="1"/>
    </xf>
    <xf numFmtId="0" fontId="7" fillId="2" borderId="0" xfId="2" applyFont="1" applyFill="1" applyBorder="1" applyAlignment="1">
      <alignment horizontal="left" vertical="center" wrapText="1"/>
    </xf>
    <xf numFmtId="49" fontId="7" fillId="4" borderId="0" xfId="2" applyNumberFormat="1" applyFont="1" applyFill="1" applyBorder="1" applyAlignment="1">
      <alignment horizontal="left" vertical="center" wrapText="1"/>
    </xf>
    <xf numFmtId="0" fontId="7" fillId="3" borderId="0" xfId="2" applyFont="1" applyFill="1" applyBorder="1" applyAlignment="1">
      <alignment horizontal="left" vertical="center" wrapText="1"/>
    </xf>
    <xf numFmtId="0" fontId="7" fillId="0" borderId="0" xfId="0" applyFont="1" applyBorder="1" applyAlignment="1">
      <alignment horizontal="left" vertical="center" wrapText="1"/>
    </xf>
    <xf numFmtId="49" fontId="4" fillId="0" borderId="0" xfId="0" applyNumberFormat="1" applyFont="1" applyBorder="1" applyAlignment="1">
      <alignment horizontal="left" vertical="center" wrapText="1"/>
    </xf>
    <xf numFmtId="0" fontId="5" fillId="0" borderId="0" xfId="2" applyFont="1" applyFill="1" applyBorder="1" applyAlignment="1">
      <alignment vertical="center" wrapText="1"/>
    </xf>
    <xf numFmtId="0" fontId="5" fillId="0" borderId="0" xfId="0" applyFont="1" applyFill="1" applyBorder="1" applyAlignment="1">
      <alignment vertical="center" wrapText="1"/>
    </xf>
    <xf numFmtId="49" fontId="4" fillId="0" borderId="0" xfId="0" quotePrefix="1" applyNumberFormat="1" applyFont="1" applyBorder="1" applyAlignment="1">
      <alignment horizontal="left" vertical="center" wrapText="1"/>
    </xf>
    <xf numFmtId="0" fontId="5" fillId="0" borderId="0" xfId="0" applyFont="1" applyFill="1" applyBorder="1" applyAlignment="1">
      <alignment horizontal="left" vertical="center" wrapText="1"/>
    </xf>
    <xf numFmtId="0" fontId="4" fillId="0" borderId="0" xfId="0" quotePrefix="1" applyFont="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0" xfId="0" quotePrefix="1" applyNumberFormat="1" applyFont="1" applyFill="1" applyBorder="1" applyAlignment="1">
      <alignment horizontal="left" vertical="center" wrapText="1"/>
    </xf>
    <xf numFmtId="49" fontId="4" fillId="0" borderId="0" xfId="0" quotePrefix="1" applyNumberFormat="1" applyFont="1" applyFill="1" applyBorder="1" applyAlignment="1">
      <alignment horizontal="left" vertical="center" wrapText="1"/>
    </xf>
    <xf numFmtId="0" fontId="6" fillId="0" borderId="0" xfId="0" quotePrefix="1" applyFont="1" applyFill="1" applyBorder="1" applyAlignment="1">
      <alignment horizontal="left" vertical="center" wrapText="1"/>
    </xf>
    <xf numFmtId="0" fontId="5" fillId="0" borderId="0" xfId="0" quotePrefix="1" applyFont="1" applyFill="1" applyBorder="1" applyAlignment="1">
      <alignment horizontal="left" vertical="center" wrapText="1"/>
    </xf>
    <xf numFmtId="0" fontId="4" fillId="0" borderId="0" xfId="0" applyFont="1" applyFill="1" applyAlignment="1">
      <alignment horizontal="left" vertical="center" wrapText="1"/>
    </xf>
    <xf numFmtId="0" fontId="12"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0" xfId="0" quotePrefix="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0" xfId="0" quotePrefix="1" applyFont="1" applyFill="1" applyAlignment="1">
      <alignment horizontal="left" vertical="center" wrapText="1"/>
    </xf>
    <xf numFmtId="0" fontId="5" fillId="0" borderId="0" xfId="0" applyFont="1" applyFill="1" applyAlignment="1">
      <alignment horizontal="left" vertical="center" wrapText="1"/>
    </xf>
    <xf numFmtId="0" fontId="4" fillId="0" borderId="0" xfId="0" applyFont="1" applyAlignment="1">
      <alignment horizontal="left" vertical="center" wrapText="1"/>
    </xf>
    <xf numFmtId="0" fontId="5" fillId="0" borderId="0" xfId="0" quotePrefix="1" applyFont="1" applyFill="1" applyAlignment="1">
      <alignment horizontal="left" vertical="center" wrapText="1"/>
    </xf>
    <xf numFmtId="0" fontId="13" fillId="0" borderId="0" xfId="0" applyFont="1" applyFill="1" applyBorder="1" applyAlignment="1">
      <alignment horizontal="left" vertical="center" wrapText="1"/>
    </xf>
    <xf numFmtId="0" fontId="5" fillId="0" borderId="0" xfId="0" applyFont="1" applyBorder="1" applyAlignment="1">
      <alignment horizontal="left" vertical="center" wrapText="1"/>
    </xf>
    <xf numFmtId="164" fontId="4" fillId="0" borderId="0" xfId="44" applyNumberFormat="1" applyFont="1" applyFill="1" applyBorder="1" applyAlignment="1" applyProtection="1">
      <alignment vertical="center" wrapText="1"/>
    </xf>
    <xf numFmtId="0" fontId="4" fillId="0" borderId="0" xfId="44" applyNumberFormat="1" applyFont="1" applyFill="1" applyBorder="1" applyAlignment="1" applyProtection="1">
      <alignment vertical="center" wrapText="1"/>
    </xf>
    <xf numFmtId="0" fontId="11" fillId="0" borderId="0" xfId="0" applyFont="1" applyFill="1" applyBorder="1" applyAlignment="1">
      <alignment vertical="center" wrapText="1"/>
    </xf>
    <xf numFmtId="164" fontId="7" fillId="4" borderId="0" xfId="2" applyNumberFormat="1" applyFont="1" applyFill="1" applyBorder="1" applyAlignment="1">
      <alignment horizontal="left" vertical="center" wrapText="1"/>
    </xf>
    <xf numFmtId="164" fontId="4" fillId="0" borderId="10" xfId="0" applyNumberFormat="1" applyFont="1" applyFill="1" applyBorder="1" applyAlignment="1">
      <alignment horizontal="right" vertical="center" wrapText="1"/>
    </xf>
    <xf numFmtId="0" fontId="4" fillId="0" borderId="10" xfId="0" applyFont="1" applyFill="1" applyBorder="1" applyAlignment="1">
      <alignment horizontal="left" vertical="center" wrapText="1"/>
    </xf>
    <xf numFmtId="0" fontId="0" fillId="0" borderId="0" xfId="0" applyAlignment="1">
      <alignment wrapText="1"/>
    </xf>
    <xf numFmtId="164" fontId="4" fillId="0" borderId="0" xfId="0" applyNumberFormat="1" applyFont="1" applyAlignment="1">
      <alignment horizontal="right" vertical="center" wrapText="1"/>
    </xf>
    <xf numFmtId="0" fontId="4" fillId="0" borderId="0" xfId="0" applyNumberFormat="1" applyFont="1" applyFill="1" applyBorder="1" applyAlignment="1">
      <alignment vertical="center" wrapText="1"/>
    </xf>
    <xf numFmtId="0" fontId="10" fillId="0" borderId="0" xfId="0" applyFont="1" applyBorder="1" applyAlignment="1">
      <alignment vertical="center" wrapText="1"/>
    </xf>
    <xf numFmtId="0" fontId="5" fillId="0" borderId="0" xfId="3"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Fill="1" applyBorder="1" applyAlignment="1">
      <alignment vertical="center" wrapText="1"/>
    </xf>
    <xf numFmtId="164" fontId="4" fillId="0" borderId="0" xfId="0" applyNumberFormat="1" applyFont="1" applyFill="1" applyAlignment="1">
      <alignment vertical="center" wrapText="1"/>
    </xf>
    <xf numFmtId="0" fontId="4" fillId="0" borderId="0" xfId="0"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center" wrapText="1"/>
    </xf>
  </cellXfs>
  <cellStyles count="47">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7" builtinId="11" customBuiltin="1"/>
    <cellStyle name="Calcul" xfId="14" builtinId="22" customBuiltin="1"/>
    <cellStyle name="Cellule liée" xfId="15" builtinId="24" customBuiltin="1"/>
    <cellStyle name="Commentaire 2" xfId="45" xr:uid="{00000000-0005-0000-0000-00001B000000}"/>
    <cellStyle name="Entrée" xfId="12" builtinId="20" customBuiltin="1"/>
    <cellStyle name="Insatisfaisant" xfId="10" builtinId="27" customBuiltin="1"/>
    <cellStyle name="Neutre" xfId="11" builtinId="28" customBuiltin="1"/>
    <cellStyle name="Normal" xfId="0" builtinId="0"/>
    <cellStyle name="Normal 2" xfId="1" xr:uid="{00000000-0005-0000-0000-000021000000}"/>
    <cellStyle name="Normal 3" xfId="44" xr:uid="{00000000-0005-0000-0000-000022000000}"/>
    <cellStyle name="Normal 4" xfId="46" xr:uid="{00000000-0005-0000-0000-000023000000}"/>
    <cellStyle name="Normal_Feuil1" xfId="2" xr:uid="{00000000-0005-0000-0000-000025000000}"/>
    <cellStyle name="Normal_Field work 2013" xfId="3" xr:uid="{00000000-0005-0000-0000-000026000000}"/>
    <cellStyle name="Satisfaisant" xfId="9" builtinId="26" customBuiltin="1"/>
    <cellStyle name="Sortie" xfId="13" builtinId="21" customBuiltin="1"/>
    <cellStyle name="Texte explicatif" xfId="18" builtinId="53" customBuiltin="1"/>
    <cellStyle name="Titre" xfId="4" builtinId="15" customBuiltin="1"/>
    <cellStyle name="Titre 1" xfId="5" builtinId="16" customBuiltin="1"/>
    <cellStyle name="Titre 2" xfId="6" builtinId="17" customBuiltin="1"/>
    <cellStyle name="Titre 3" xfId="7" builtinId="18" customBuiltin="1"/>
    <cellStyle name="Titre 4" xfId="8" builtinId="19" customBuiltin="1"/>
    <cellStyle name="Total" xfId="19" builtinId="25" customBuiltin="1"/>
    <cellStyle name="Vérification" xfId="16"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9"/>
  <sheetViews>
    <sheetView tabSelected="1" workbookViewId="0">
      <pane ySplit="2" topLeftCell="A3" activePane="bottomLeft" state="frozen"/>
      <selection pane="bottomLeft" activeCell="A2" sqref="A2"/>
    </sheetView>
  </sheetViews>
  <sheetFormatPr baseColWidth="10" defaultColWidth="10.42578125" defaultRowHeight="12" x14ac:dyDescent="0.2"/>
  <cols>
    <col min="1" max="1" width="8.5703125" style="4" customWidth="1"/>
    <col min="2" max="2" width="11.5703125" style="39" customWidth="1"/>
    <col min="3" max="3" width="8.140625" style="4" customWidth="1"/>
    <col min="4" max="4" width="12.7109375" style="4" customWidth="1"/>
    <col min="5" max="5" width="3.42578125" style="35" customWidth="1"/>
    <col min="6" max="6" width="35.28515625" style="4" customWidth="1"/>
    <col min="7" max="7" width="6.42578125" style="4" customWidth="1"/>
    <col min="8" max="8" width="8.5703125" style="8" bestFit="1" customWidth="1"/>
    <col min="9" max="9" width="8.42578125" style="8" bestFit="1" customWidth="1"/>
    <col min="10" max="10" width="5.42578125" style="6" customWidth="1"/>
    <col min="11" max="11" width="22" style="3" customWidth="1"/>
    <col min="12" max="12" width="35.7109375" style="3" customWidth="1"/>
    <col min="13" max="16384" width="10.42578125" style="4"/>
  </cols>
  <sheetData>
    <row r="1" spans="1:21" ht="30" customHeight="1" x14ac:dyDescent="0.2">
      <c r="A1" s="75" t="s">
        <v>926</v>
      </c>
      <c r="B1" s="75"/>
      <c r="C1" s="75"/>
      <c r="D1" s="75"/>
      <c r="E1" s="75"/>
      <c r="F1" s="75"/>
      <c r="G1" s="75"/>
      <c r="H1" s="75"/>
      <c r="I1" s="75"/>
      <c r="J1" s="75"/>
      <c r="K1" s="75"/>
      <c r="L1" s="75"/>
      <c r="M1" s="75"/>
      <c r="N1" s="75"/>
      <c r="O1" s="75"/>
      <c r="P1" s="75"/>
      <c r="Q1" s="75"/>
      <c r="R1" s="75"/>
      <c r="S1" s="75"/>
      <c r="T1" s="75"/>
      <c r="U1" s="75"/>
    </row>
    <row r="2" spans="1:21" s="34" customFormat="1" ht="24" x14ac:dyDescent="0.2">
      <c r="A2" s="31" t="s">
        <v>925</v>
      </c>
      <c r="B2" s="33" t="s">
        <v>924</v>
      </c>
      <c r="C2" s="14" t="s">
        <v>923</v>
      </c>
      <c r="D2" s="14" t="s">
        <v>889</v>
      </c>
      <c r="E2" s="32" t="s">
        <v>2</v>
      </c>
      <c r="F2" s="14" t="s">
        <v>922</v>
      </c>
      <c r="G2" s="14" t="s">
        <v>916</v>
      </c>
      <c r="H2" s="60" t="s">
        <v>917</v>
      </c>
      <c r="I2" s="60" t="s">
        <v>918</v>
      </c>
      <c r="J2" s="14" t="s">
        <v>919</v>
      </c>
      <c r="K2" s="33" t="s">
        <v>920</v>
      </c>
      <c r="L2" s="33" t="s">
        <v>921</v>
      </c>
    </row>
    <row r="3" spans="1:21" s="9" customFormat="1" ht="24" x14ac:dyDescent="0.2">
      <c r="A3" s="15" t="s">
        <v>634</v>
      </c>
      <c r="B3" s="39" t="s">
        <v>0</v>
      </c>
      <c r="C3" s="65" t="str">
        <f>IF(B3="ridibundus","R","PG")</f>
        <v>PG</v>
      </c>
      <c r="D3" s="63" t="s">
        <v>891</v>
      </c>
      <c r="E3" s="68" t="s">
        <v>118</v>
      </c>
      <c r="F3" s="1" t="s">
        <v>297</v>
      </c>
      <c r="G3" s="1">
        <v>2013</v>
      </c>
      <c r="H3" s="27">
        <v>44.336599999999997</v>
      </c>
      <c r="I3" s="27">
        <v>4.1150000000000002</v>
      </c>
      <c r="J3" s="20"/>
      <c r="K3" s="66"/>
      <c r="L3" s="1" t="s">
        <v>270</v>
      </c>
      <c r="M3" s="4"/>
    </row>
    <row r="4" spans="1:21" s="3" customFormat="1" ht="36" x14ac:dyDescent="0.2">
      <c r="A4" s="15" t="s">
        <v>443</v>
      </c>
      <c r="B4" s="39" t="s">
        <v>5</v>
      </c>
      <c r="C4" s="4" t="s">
        <v>7</v>
      </c>
      <c r="D4" s="63" t="s">
        <v>890</v>
      </c>
      <c r="E4" s="30" t="s">
        <v>116</v>
      </c>
      <c r="F4" s="3" t="s">
        <v>80</v>
      </c>
      <c r="G4" s="4">
        <v>2011</v>
      </c>
      <c r="H4" s="8">
        <v>43.28689</v>
      </c>
      <c r="I4" s="8">
        <v>2.5527700000000002</v>
      </c>
      <c r="J4" s="6"/>
      <c r="L4" s="3" t="s">
        <v>119</v>
      </c>
      <c r="M4" s="4"/>
    </row>
    <row r="5" spans="1:21" ht="24" x14ac:dyDescent="0.2">
      <c r="A5" s="15" t="s">
        <v>484</v>
      </c>
      <c r="B5" s="39" t="s">
        <v>5</v>
      </c>
      <c r="C5" s="3" t="s">
        <v>7</v>
      </c>
      <c r="D5" s="63" t="s">
        <v>890</v>
      </c>
      <c r="E5" s="30" t="s">
        <v>116</v>
      </c>
      <c r="F5" s="3" t="s">
        <v>113</v>
      </c>
      <c r="G5" s="3">
        <v>2011</v>
      </c>
      <c r="H5" s="5">
        <v>43.323900000000002</v>
      </c>
      <c r="I5" s="5">
        <v>2.4556</v>
      </c>
      <c r="J5" s="12"/>
      <c r="L5" s="3" t="s">
        <v>119</v>
      </c>
    </row>
    <row r="6" spans="1:21" ht="12.75" x14ac:dyDescent="0.2">
      <c r="A6" s="4" t="s">
        <v>735</v>
      </c>
      <c r="B6" s="39" t="s">
        <v>5</v>
      </c>
      <c r="C6" s="4" t="s">
        <v>7</v>
      </c>
      <c r="D6" s="63" t="s">
        <v>891</v>
      </c>
      <c r="E6" s="35" t="s">
        <v>116</v>
      </c>
      <c r="F6" s="4" t="s">
        <v>738</v>
      </c>
      <c r="G6" s="4">
        <v>2021</v>
      </c>
      <c r="H6" s="8">
        <v>43.24709</v>
      </c>
      <c r="I6" s="8">
        <v>2.76729</v>
      </c>
      <c r="J6" s="6">
        <v>50</v>
      </c>
      <c r="L6" s="3" t="s">
        <v>742</v>
      </c>
    </row>
    <row r="7" spans="1:21" ht="12.75" x14ac:dyDescent="0.2">
      <c r="A7" s="4" t="s">
        <v>736</v>
      </c>
      <c r="B7" s="39" t="s">
        <v>5</v>
      </c>
      <c r="C7" s="4" t="s">
        <v>7</v>
      </c>
      <c r="D7" s="63" t="s">
        <v>891</v>
      </c>
      <c r="E7" s="35" t="s">
        <v>116</v>
      </c>
      <c r="F7" s="4" t="s">
        <v>738</v>
      </c>
      <c r="G7" s="4">
        <v>2021</v>
      </c>
      <c r="H7" s="8">
        <v>43.24718</v>
      </c>
      <c r="I7" s="8">
        <v>2.7672699999999999</v>
      </c>
      <c r="J7" s="6">
        <v>50</v>
      </c>
      <c r="L7" s="3" t="s">
        <v>742</v>
      </c>
    </row>
    <row r="8" spans="1:21" ht="12.75" x14ac:dyDescent="0.2">
      <c r="A8" s="4" t="s">
        <v>737</v>
      </c>
      <c r="B8" s="39" t="s">
        <v>5</v>
      </c>
      <c r="C8" s="4" t="s">
        <v>7</v>
      </c>
      <c r="D8" s="63" t="s">
        <v>891</v>
      </c>
      <c r="E8" s="35" t="s">
        <v>116</v>
      </c>
      <c r="F8" s="4" t="s">
        <v>738</v>
      </c>
      <c r="G8" s="4">
        <v>2021</v>
      </c>
      <c r="H8" s="8">
        <v>43.24888</v>
      </c>
      <c r="I8" s="8">
        <v>2.7692899999999998</v>
      </c>
      <c r="J8" s="6">
        <v>50</v>
      </c>
      <c r="L8" s="3" t="s">
        <v>742</v>
      </c>
    </row>
    <row r="9" spans="1:21" ht="12.75" x14ac:dyDescent="0.2">
      <c r="A9" s="4" t="s">
        <v>744</v>
      </c>
      <c r="B9" s="39" t="s">
        <v>5</v>
      </c>
      <c r="C9" s="4" t="s">
        <v>7</v>
      </c>
      <c r="D9" s="63" t="s">
        <v>891</v>
      </c>
      <c r="E9" s="35" t="s">
        <v>116</v>
      </c>
      <c r="F9" s="4" t="s">
        <v>738</v>
      </c>
      <c r="G9" s="4">
        <v>2021</v>
      </c>
      <c r="H9" s="8">
        <v>43.247658999999999</v>
      </c>
      <c r="I9" s="8">
        <v>2.7656879999999999</v>
      </c>
      <c r="J9" s="6">
        <v>20</v>
      </c>
      <c r="L9" s="3" t="s">
        <v>742</v>
      </c>
    </row>
    <row r="10" spans="1:21" ht="12.75" x14ac:dyDescent="0.2">
      <c r="A10" s="15" t="s">
        <v>760</v>
      </c>
      <c r="B10" s="39" t="s">
        <v>3</v>
      </c>
      <c r="C10" s="4" t="str">
        <f>IF(B10="ridibundus","R","PG")</f>
        <v>PG</v>
      </c>
      <c r="D10" s="63" t="s">
        <v>890</v>
      </c>
      <c r="E10" s="35" t="s">
        <v>116</v>
      </c>
      <c r="F10" s="4" t="s">
        <v>750</v>
      </c>
      <c r="G10" s="4" t="s">
        <v>747</v>
      </c>
      <c r="H10" s="8">
        <v>43.007800000000003</v>
      </c>
      <c r="I10" s="8">
        <v>3.0427</v>
      </c>
      <c r="J10" s="6">
        <v>1000</v>
      </c>
      <c r="K10" s="3" t="s">
        <v>748</v>
      </c>
    </row>
    <row r="11" spans="1:21" ht="12.75" x14ac:dyDescent="0.2">
      <c r="A11" s="15" t="s">
        <v>488</v>
      </c>
      <c r="B11" s="37" t="s">
        <v>0</v>
      </c>
      <c r="C11" s="10" t="s">
        <v>7</v>
      </c>
      <c r="D11" s="63" t="s">
        <v>891</v>
      </c>
      <c r="E11" s="30" t="s">
        <v>116</v>
      </c>
      <c r="F11" s="10" t="s">
        <v>144</v>
      </c>
      <c r="G11" s="3">
        <v>2019</v>
      </c>
      <c r="H11" s="5">
        <v>42.842500000000001</v>
      </c>
      <c r="I11" s="5">
        <v>3.0371000000000001</v>
      </c>
      <c r="J11" s="12">
        <v>50</v>
      </c>
      <c r="K11" s="10"/>
      <c r="L11" s="10" t="s">
        <v>145</v>
      </c>
    </row>
    <row r="12" spans="1:21" ht="36" x14ac:dyDescent="0.2">
      <c r="A12" s="15" t="s">
        <v>491</v>
      </c>
      <c r="B12" s="37" t="s">
        <v>0</v>
      </c>
      <c r="C12" s="10" t="s">
        <v>7</v>
      </c>
      <c r="D12" s="63" t="s">
        <v>891</v>
      </c>
      <c r="E12" s="30" t="s">
        <v>116</v>
      </c>
      <c r="F12" s="10" t="s">
        <v>150</v>
      </c>
      <c r="G12" s="3">
        <v>2019</v>
      </c>
      <c r="H12" s="5">
        <v>43.039990000000003</v>
      </c>
      <c r="I12" s="5">
        <v>2.2877900000000002</v>
      </c>
      <c r="J12" s="12">
        <v>50</v>
      </c>
      <c r="K12" s="10" t="s">
        <v>895</v>
      </c>
      <c r="L12" s="10" t="s">
        <v>10</v>
      </c>
    </row>
    <row r="13" spans="1:21" ht="36" x14ac:dyDescent="0.2">
      <c r="A13" s="15" t="s">
        <v>356</v>
      </c>
      <c r="B13" s="36" t="s">
        <v>0</v>
      </c>
      <c r="C13" s="9" t="s">
        <v>7</v>
      </c>
      <c r="D13" s="63" t="s">
        <v>891</v>
      </c>
      <c r="E13" s="30" t="s">
        <v>116</v>
      </c>
      <c r="F13" s="10" t="s">
        <v>9</v>
      </c>
      <c r="G13" s="4">
        <v>2018</v>
      </c>
      <c r="H13" s="8">
        <v>43.075499999999998</v>
      </c>
      <c r="I13" s="8">
        <v>2.3757999999999999</v>
      </c>
      <c r="J13" s="6">
        <v>20</v>
      </c>
      <c r="K13" s="9" t="s">
        <v>901</v>
      </c>
      <c r="L13" s="9" t="s">
        <v>10</v>
      </c>
    </row>
    <row r="14" spans="1:21" ht="36" x14ac:dyDescent="0.2">
      <c r="A14" s="15" t="s">
        <v>545</v>
      </c>
      <c r="B14" s="39" t="s">
        <v>0</v>
      </c>
      <c r="C14" s="65" t="str">
        <f>IF(B14="ridibundus","R","PG")</f>
        <v>PG</v>
      </c>
      <c r="D14" s="63" t="s">
        <v>891</v>
      </c>
      <c r="E14" s="30" t="s">
        <v>116</v>
      </c>
      <c r="F14" s="1" t="s">
        <v>195</v>
      </c>
      <c r="G14" s="1">
        <v>2013</v>
      </c>
      <c r="H14" s="27">
        <v>43.277424000000003</v>
      </c>
      <c r="I14" s="27">
        <v>2.9715189999999998</v>
      </c>
      <c r="J14" s="20"/>
      <c r="K14" s="66"/>
      <c r="L14" s="1" t="s">
        <v>125</v>
      </c>
    </row>
    <row r="15" spans="1:21" ht="12.75" x14ac:dyDescent="0.2">
      <c r="A15" s="15" t="s">
        <v>690</v>
      </c>
      <c r="B15" s="39" t="s">
        <v>0</v>
      </c>
      <c r="C15" s="3" t="s">
        <v>7</v>
      </c>
      <c r="D15" s="63" t="s">
        <v>891</v>
      </c>
      <c r="E15" s="30" t="s">
        <v>116</v>
      </c>
      <c r="F15" s="3" t="s">
        <v>325</v>
      </c>
      <c r="G15" s="3">
        <v>2020</v>
      </c>
      <c r="H15" s="5">
        <v>42.995019999999997</v>
      </c>
      <c r="I15" s="5">
        <v>2.8143729999999998</v>
      </c>
      <c r="J15" s="12">
        <v>20</v>
      </c>
      <c r="L15" s="3" t="s">
        <v>326</v>
      </c>
    </row>
    <row r="16" spans="1:21" ht="12.75" x14ac:dyDescent="0.2">
      <c r="A16" s="15" t="s">
        <v>691</v>
      </c>
      <c r="B16" s="39" t="s">
        <v>0</v>
      </c>
      <c r="C16" s="3" t="s">
        <v>7</v>
      </c>
      <c r="D16" s="63" t="s">
        <v>891</v>
      </c>
      <c r="E16" s="30" t="s">
        <v>116</v>
      </c>
      <c r="F16" s="3" t="s">
        <v>328</v>
      </c>
      <c r="G16" s="3">
        <v>2020</v>
      </c>
      <c r="H16" s="5">
        <v>43.044280000000001</v>
      </c>
      <c r="I16" s="5">
        <v>2.9531700000000001</v>
      </c>
      <c r="J16" s="12">
        <v>20</v>
      </c>
      <c r="M16" s="3"/>
    </row>
    <row r="17" spans="1:13" ht="12.75" x14ac:dyDescent="0.2">
      <c r="A17" s="15" t="s">
        <v>692</v>
      </c>
      <c r="B17" s="39" t="s">
        <v>0</v>
      </c>
      <c r="C17" s="3" t="s">
        <v>7</v>
      </c>
      <c r="D17" s="63" t="s">
        <v>891</v>
      </c>
      <c r="E17" s="30" t="s">
        <v>116</v>
      </c>
      <c r="F17" s="3" t="s">
        <v>327</v>
      </c>
      <c r="G17" s="3">
        <v>2020</v>
      </c>
      <c r="H17" s="5">
        <v>42.993690000000001</v>
      </c>
      <c r="I17" s="5">
        <v>2.81168</v>
      </c>
      <c r="J17" s="12">
        <v>20</v>
      </c>
      <c r="L17" s="3" t="s">
        <v>326</v>
      </c>
      <c r="M17" s="3"/>
    </row>
    <row r="18" spans="1:13" ht="24" x14ac:dyDescent="0.2">
      <c r="A18" s="15" t="s">
        <v>718</v>
      </c>
      <c r="B18" s="39" t="s">
        <v>0</v>
      </c>
      <c r="C18" s="3" t="s">
        <v>7</v>
      </c>
      <c r="D18" s="63" t="s">
        <v>891</v>
      </c>
      <c r="E18" s="30" t="s">
        <v>116</v>
      </c>
      <c r="F18" s="3" t="s">
        <v>347</v>
      </c>
      <c r="G18" s="3">
        <v>2014</v>
      </c>
      <c r="H18" s="5">
        <v>43.210099999999997</v>
      </c>
      <c r="I18" s="5">
        <v>3.2000999999999999</v>
      </c>
      <c r="J18" s="12">
        <v>60</v>
      </c>
      <c r="L18" s="3" t="s">
        <v>141</v>
      </c>
    </row>
    <row r="19" spans="1:13" ht="12.75" x14ac:dyDescent="0.2">
      <c r="A19" s="15" t="s">
        <v>719</v>
      </c>
      <c r="B19" s="39" t="s">
        <v>0</v>
      </c>
      <c r="C19" s="3" t="s">
        <v>7</v>
      </c>
      <c r="D19" s="63" t="s">
        <v>891</v>
      </c>
      <c r="E19" s="30" t="s">
        <v>116</v>
      </c>
      <c r="F19" s="3" t="s">
        <v>348</v>
      </c>
      <c r="G19" s="3">
        <v>2014</v>
      </c>
      <c r="H19" s="5">
        <v>43.230600000000003</v>
      </c>
      <c r="I19" s="5">
        <v>3.2149000000000001</v>
      </c>
      <c r="J19" s="12">
        <v>200</v>
      </c>
      <c r="L19" s="3" t="s">
        <v>141</v>
      </c>
    </row>
    <row r="20" spans="1:13" ht="12.75" x14ac:dyDescent="0.2">
      <c r="A20" s="15" t="s">
        <v>722</v>
      </c>
      <c r="B20" s="39" t="s">
        <v>0</v>
      </c>
      <c r="C20" s="3" t="s">
        <v>7</v>
      </c>
      <c r="D20" s="63" t="s">
        <v>891</v>
      </c>
      <c r="E20" s="30" t="s">
        <v>116</v>
      </c>
      <c r="F20" s="3" t="s">
        <v>349</v>
      </c>
      <c r="G20" s="3">
        <v>2020</v>
      </c>
      <c r="H20" s="5">
        <v>42.926634</v>
      </c>
      <c r="I20" s="5">
        <v>2.8186740000000001</v>
      </c>
      <c r="J20" s="12">
        <v>30</v>
      </c>
      <c r="L20" s="3" t="s">
        <v>326</v>
      </c>
    </row>
    <row r="21" spans="1:13" ht="12.75" x14ac:dyDescent="0.2">
      <c r="A21" s="4" t="s">
        <v>741</v>
      </c>
      <c r="B21" s="39" t="s">
        <v>0</v>
      </c>
      <c r="C21" s="4" t="s">
        <v>7</v>
      </c>
      <c r="D21" s="63" t="s">
        <v>891</v>
      </c>
      <c r="E21" s="35" t="s">
        <v>116</v>
      </c>
      <c r="F21" s="4" t="s">
        <v>740</v>
      </c>
      <c r="G21" s="4">
        <v>2021</v>
      </c>
      <c r="H21" s="8">
        <v>43.219444000000003</v>
      </c>
      <c r="I21" s="8">
        <v>2.5730559999999998</v>
      </c>
      <c r="J21" s="6">
        <v>20</v>
      </c>
      <c r="L21" s="3" t="s">
        <v>739</v>
      </c>
    </row>
    <row r="22" spans="1:13" ht="48" x14ac:dyDescent="0.2">
      <c r="A22" s="4" t="s">
        <v>856</v>
      </c>
      <c r="B22" s="39" t="s">
        <v>5</v>
      </c>
      <c r="C22" s="4" t="s">
        <v>7</v>
      </c>
      <c r="D22" s="63" t="s">
        <v>890</v>
      </c>
      <c r="E22" s="35" t="s">
        <v>115</v>
      </c>
      <c r="F22" s="4" t="s">
        <v>857</v>
      </c>
      <c r="G22" s="4">
        <v>1976</v>
      </c>
      <c r="H22" s="8">
        <v>44.185600000000001</v>
      </c>
      <c r="I22" s="8">
        <v>4.4188999999999998</v>
      </c>
      <c r="J22" s="6">
        <v>1000</v>
      </c>
      <c r="K22" s="3" t="s">
        <v>868</v>
      </c>
    </row>
    <row r="23" spans="1:13" ht="36" x14ac:dyDescent="0.2">
      <c r="A23" s="15" t="s">
        <v>360</v>
      </c>
      <c r="B23" s="39" t="s">
        <v>5</v>
      </c>
      <c r="C23" s="4" t="s">
        <v>7</v>
      </c>
      <c r="D23" s="63" t="s">
        <v>892</v>
      </c>
      <c r="E23" s="35" t="s">
        <v>115</v>
      </c>
      <c r="F23" s="3" t="s">
        <v>15</v>
      </c>
      <c r="G23" s="4">
        <v>2011</v>
      </c>
      <c r="H23" s="8">
        <v>43.6066</v>
      </c>
      <c r="I23" s="8">
        <v>4.3369</v>
      </c>
      <c r="J23" s="6">
        <v>60</v>
      </c>
      <c r="L23" s="3" t="s">
        <v>119</v>
      </c>
    </row>
    <row r="24" spans="1:13" ht="60" x14ac:dyDescent="0.2">
      <c r="A24" s="15" t="s">
        <v>385</v>
      </c>
      <c r="B24" s="39" t="s">
        <v>5</v>
      </c>
      <c r="C24" s="4" t="s">
        <v>7</v>
      </c>
      <c r="D24" s="63" t="s">
        <v>890</v>
      </c>
      <c r="E24" s="35" t="s">
        <v>115</v>
      </c>
      <c r="F24" s="3" t="s">
        <v>37</v>
      </c>
      <c r="G24" s="4">
        <v>2011</v>
      </c>
      <c r="H24" s="5">
        <v>43.656599999999997</v>
      </c>
      <c r="I24" s="5">
        <v>4.4142000000000001</v>
      </c>
      <c r="J24" s="12">
        <v>250</v>
      </c>
      <c r="L24" s="3" t="s">
        <v>119</v>
      </c>
    </row>
    <row r="25" spans="1:13" ht="24" x14ac:dyDescent="0.2">
      <c r="A25" s="15" t="s">
        <v>400</v>
      </c>
      <c r="B25" s="39" t="s">
        <v>5</v>
      </c>
      <c r="C25" s="4" t="s">
        <v>7</v>
      </c>
      <c r="D25" s="63" t="s">
        <v>890</v>
      </c>
      <c r="E25" s="35" t="s">
        <v>115</v>
      </c>
      <c r="F25" s="4" t="s">
        <v>49</v>
      </c>
      <c r="G25" s="4">
        <v>2012</v>
      </c>
      <c r="H25" s="8">
        <v>43.477600000000002</v>
      </c>
      <c r="I25" s="8">
        <v>4.1741000000000001</v>
      </c>
      <c r="L25" s="3" t="s">
        <v>871</v>
      </c>
    </row>
    <row r="26" spans="1:13" s="9" customFormat="1" ht="12.75" x14ac:dyDescent="0.2">
      <c r="A26" s="15" t="s">
        <v>524</v>
      </c>
      <c r="B26" s="39" t="s">
        <v>5</v>
      </c>
      <c r="C26" s="50" t="s">
        <v>7</v>
      </c>
      <c r="D26" s="63" t="s">
        <v>890</v>
      </c>
      <c r="E26" s="35" t="s">
        <v>115</v>
      </c>
      <c r="F26" s="3" t="s">
        <v>178</v>
      </c>
      <c r="G26" s="3">
        <v>2019</v>
      </c>
      <c r="H26" s="5">
        <v>43.879373000000001</v>
      </c>
      <c r="I26" s="5">
        <v>3.8146420000000001</v>
      </c>
      <c r="J26" s="12">
        <v>10</v>
      </c>
      <c r="K26" s="3"/>
      <c r="L26" s="3" t="s">
        <v>881</v>
      </c>
      <c r="M26" s="4"/>
    </row>
    <row r="27" spans="1:13" s="9" customFormat="1" ht="12.75" x14ac:dyDescent="0.2">
      <c r="A27" s="15" t="s">
        <v>544</v>
      </c>
      <c r="B27" s="39" t="s">
        <v>5</v>
      </c>
      <c r="C27" s="50" t="s">
        <v>7</v>
      </c>
      <c r="D27" s="63" t="s">
        <v>890</v>
      </c>
      <c r="E27" s="35" t="s">
        <v>115</v>
      </c>
      <c r="F27" s="3" t="s">
        <v>177</v>
      </c>
      <c r="G27" s="3">
        <v>2019</v>
      </c>
      <c r="H27" s="5">
        <v>43.473024000000002</v>
      </c>
      <c r="I27" s="5">
        <v>4.2014570000000004</v>
      </c>
      <c r="J27" s="12">
        <v>10</v>
      </c>
      <c r="K27" s="3"/>
      <c r="L27" s="3" t="s">
        <v>881</v>
      </c>
      <c r="M27" s="4"/>
    </row>
    <row r="28" spans="1:13" s="9" customFormat="1" ht="12.75" x14ac:dyDescent="0.2">
      <c r="A28" s="15" t="s">
        <v>768</v>
      </c>
      <c r="B28" s="39" t="s">
        <v>5</v>
      </c>
      <c r="C28" s="4" t="s">
        <v>7</v>
      </c>
      <c r="D28" s="63" t="s">
        <v>890</v>
      </c>
      <c r="E28" s="35" t="s">
        <v>115</v>
      </c>
      <c r="F28" s="4" t="s">
        <v>753</v>
      </c>
      <c r="G28" s="4" t="s">
        <v>747</v>
      </c>
      <c r="H28" s="8">
        <v>43.561</v>
      </c>
      <c r="I28" s="8">
        <v>4.2101699999999997</v>
      </c>
      <c r="J28" s="6">
        <v>1000</v>
      </c>
      <c r="K28" s="3" t="s">
        <v>748</v>
      </c>
      <c r="L28" s="3"/>
      <c r="M28" s="4"/>
    </row>
    <row r="29" spans="1:13" s="9" customFormat="1" ht="24" x14ac:dyDescent="0.2">
      <c r="A29" s="15" t="s">
        <v>770</v>
      </c>
      <c r="B29" s="39" t="s">
        <v>5</v>
      </c>
      <c r="C29" s="4" t="s">
        <v>7</v>
      </c>
      <c r="D29" s="63" t="s">
        <v>890</v>
      </c>
      <c r="E29" s="35" t="s">
        <v>115</v>
      </c>
      <c r="F29" s="4" t="s">
        <v>754</v>
      </c>
      <c r="G29" s="4" t="s">
        <v>747</v>
      </c>
      <c r="H29" s="8">
        <v>43.607100000000003</v>
      </c>
      <c r="I29" s="8">
        <v>4.3390000000000004</v>
      </c>
      <c r="J29" s="6">
        <v>250</v>
      </c>
      <c r="K29" s="3" t="s">
        <v>780</v>
      </c>
      <c r="L29" s="3"/>
      <c r="M29" s="3"/>
    </row>
    <row r="30" spans="1:13" s="9" customFormat="1" ht="36" x14ac:dyDescent="0.2">
      <c r="A30" s="15" t="s">
        <v>359</v>
      </c>
      <c r="B30" s="39" t="s">
        <v>3</v>
      </c>
      <c r="C30" s="4" t="s">
        <v>7</v>
      </c>
      <c r="D30" s="63" t="s">
        <v>892</v>
      </c>
      <c r="E30" s="35" t="s">
        <v>115</v>
      </c>
      <c r="F30" s="3" t="s">
        <v>15</v>
      </c>
      <c r="G30" s="4">
        <v>2011</v>
      </c>
      <c r="H30" s="8">
        <v>43.6066</v>
      </c>
      <c r="I30" s="8">
        <v>4.3369</v>
      </c>
      <c r="J30" s="6">
        <v>60</v>
      </c>
      <c r="K30" s="3"/>
      <c r="L30" s="3" t="s">
        <v>119</v>
      </c>
      <c r="M30" s="4"/>
    </row>
    <row r="31" spans="1:13" s="9" customFormat="1" ht="60" x14ac:dyDescent="0.2">
      <c r="A31" s="15" t="s">
        <v>387</v>
      </c>
      <c r="B31" s="39" t="s">
        <v>3</v>
      </c>
      <c r="C31" s="3" t="s">
        <v>7</v>
      </c>
      <c r="D31" s="63" t="s">
        <v>890</v>
      </c>
      <c r="E31" s="35" t="s">
        <v>115</v>
      </c>
      <c r="F31" s="3" t="s">
        <v>37</v>
      </c>
      <c r="G31" s="4">
        <v>2011</v>
      </c>
      <c r="H31" s="5">
        <v>43.656599999999997</v>
      </c>
      <c r="I31" s="5">
        <v>4.4142000000000001</v>
      </c>
      <c r="J31" s="12">
        <v>250</v>
      </c>
      <c r="K31" s="3"/>
      <c r="L31" s="3" t="s">
        <v>119</v>
      </c>
      <c r="M31" s="4"/>
    </row>
    <row r="32" spans="1:13" s="9" customFormat="1" ht="24" x14ac:dyDescent="0.2">
      <c r="A32" s="15" t="s">
        <v>408</v>
      </c>
      <c r="B32" s="39" t="s">
        <v>3</v>
      </c>
      <c r="C32" s="4" t="s">
        <v>7</v>
      </c>
      <c r="D32" s="63" t="s">
        <v>890</v>
      </c>
      <c r="E32" s="35" t="s">
        <v>115</v>
      </c>
      <c r="F32" s="4" t="s">
        <v>55</v>
      </c>
      <c r="G32" s="4">
        <v>2012</v>
      </c>
      <c r="H32" s="8">
        <v>43.591999999999999</v>
      </c>
      <c r="I32" s="8">
        <v>4.2093999999999996</v>
      </c>
      <c r="J32" s="6">
        <v>500</v>
      </c>
      <c r="K32" s="3"/>
      <c r="L32" s="3" t="s">
        <v>871</v>
      </c>
      <c r="M32" s="4"/>
    </row>
    <row r="33" spans="1:13" s="9" customFormat="1" ht="12.75" x14ac:dyDescent="0.2">
      <c r="A33" s="15" t="s">
        <v>543</v>
      </c>
      <c r="B33" s="39" t="s">
        <v>3</v>
      </c>
      <c r="C33" s="50" t="s">
        <v>7</v>
      </c>
      <c r="D33" s="63" t="s">
        <v>890</v>
      </c>
      <c r="E33" s="35" t="s">
        <v>115</v>
      </c>
      <c r="F33" s="3" t="s">
        <v>177</v>
      </c>
      <c r="G33" s="3">
        <v>2019</v>
      </c>
      <c r="H33" s="5">
        <v>43.473024000000002</v>
      </c>
      <c r="I33" s="5">
        <v>4.2014570000000004</v>
      </c>
      <c r="J33" s="12">
        <v>10</v>
      </c>
      <c r="K33" s="3"/>
      <c r="L33" s="3" t="s">
        <v>881</v>
      </c>
      <c r="M33" s="3"/>
    </row>
    <row r="34" spans="1:13" s="9" customFormat="1" ht="12.75" x14ac:dyDescent="0.2">
      <c r="A34" s="4" t="s">
        <v>767</v>
      </c>
      <c r="B34" s="39" t="s">
        <v>3</v>
      </c>
      <c r="C34" s="4" t="s">
        <v>7</v>
      </c>
      <c r="D34" s="63" t="s">
        <v>890</v>
      </c>
      <c r="E34" s="35" t="s">
        <v>115</v>
      </c>
      <c r="F34" s="4" t="s">
        <v>753</v>
      </c>
      <c r="G34" s="4" t="s">
        <v>747</v>
      </c>
      <c r="H34" s="8">
        <v>43.561</v>
      </c>
      <c r="I34" s="8">
        <v>4.2101699999999997</v>
      </c>
      <c r="J34" s="6">
        <v>1000</v>
      </c>
      <c r="K34" s="3" t="s">
        <v>748</v>
      </c>
      <c r="L34" s="3"/>
      <c r="M34" s="4"/>
    </row>
    <row r="35" spans="1:13" s="10" customFormat="1" ht="24" x14ac:dyDescent="0.2">
      <c r="A35" s="4" t="s">
        <v>769</v>
      </c>
      <c r="B35" s="39" t="s">
        <v>3</v>
      </c>
      <c r="C35" s="4" t="s">
        <v>7</v>
      </c>
      <c r="D35" s="63" t="s">
        <v>890</v>
      </c>
      <c r="E35" s="35" t="s">
        <v>115</v>
      </c>
      <c r="F35" s="4" t="s">
        <v>754</v>
      </c>
      <c r="G35" s="4" t="s">
        <v>747</v>
      </c>
      <c r="H35" s="8">
        <v>43.607100000000003</v>
      </c>
      <c r="I35" s="8">
        <v>4.3390000000000004</v>
      </c>
      <c r="J35" s="6">
        <v>250</v>
      </c>
      <c r="K35" s="3" t="s">
        <v>780</v>
      </c>
      <c r="L35" s="3"/>
      <c r="M35" s="4"/>
    </row>
    <row r="36" spans="1:13" s="10" customFormat="1" ht="36" x14ac:dyDescent="0.2">
      <c r="A36" s="15" t="s">
        <v>495</v>
      </c>
      <c r="B36" s="37" t="s">
        <v>0</v>
      </c>
      <c r="C36" s="10" t="s">
        <v>7</v>
      </c>
      <c r="D36" s="63" t="s">
        <v>891</v>
      </c>
      <c r="E36" s="35" t="s">
        <v>115</v>
      </c>
      <c r="F36" s="10" t="s">
        <v>155</v>
      </c>
      <c r="G36" s="3">
        <v>2019</v>
      </c>
      <c r="H36" s="5">
        <v>43.610399999999998</v>
      </c>
      <c r="I36" s="5">
        <v>4.3464999999999998</v>
      </c>
      <c r="J36" s="12">
        <v>50</v>
      </c>
      <c r="K36" s="10" t="s">
        <v>899</v>
      </c>
      <c r="L36" s="10" t="s">
        <v>156</v>
      </c>
      <c r="M36" s="4"/>
    </row>
    <row r="37" spans="1:13" ht="24" x14ac:dyDescent="0.2">
      <c r="A37" s="15" t="s">
        <v>627</v>
      </c>
      <c r="B37" s="39" t="s">
        <v>0</v>
      </c>
      <c r="C37" s="65" t="str">
        <f t="shared" ref="C37:C51" si="0">IF(B37="ridibundus","R","PG")</f>
        <v>PG</v>
      </c>
      <c r="D37" s="63" t="s">
        <v>891</v>
      </c>
      <c r="E37" s="35" t="s">
        <v>115</v>
      </c>
      <c r="F37" s="3" t="s">
        <v>237</v>
      </c>
      <c r="G37" s="3" t="s">
        <v>193</v>
      </c>
      <c r="H37" s="5">
        <v>43.628999999999998</v>
      </c>
      <c r="I37" s="5">
        <v>4.1079999999999997</v>
      </c>
      <c r="J37" s="20"/>
      <c r="K37" s="66"/>
      <c r="L37" s="3" t="s">
        <v>141</v>
      </c>
    </row>
    <row r="38" spans="1:13" ht="12.75" x14ac:dyDescent="0.2">
      <c r="A38" s="15" t="s">
        <v>637</v>
      </c>
      <c r="B38" s="39" t="s">
        <v>0</v>
      </c>
      <c r="C38" s="65" t="str">
        <f t="shared" si="0"/>
        <v>PG</v>
      </c>
      <c r="D38" s="63" t="s">
        <v>891</v>
      </c>
      <c r="E38" s="35" t="s">
        <v>115</v>
      </c>
      <c r="F38" s="3" t="s">
        <v>298</v>
      </c>
      <c r="G38" s="3">
        <v>2012</v>
      </c>
      <c r="H38" s="5">
        <v>43.477600000000002</v>
      </c>
      <c r="I38" s="5">
        <v>4.1741000000000001</v>
      </c>
      <c r="J38" s="20"/>
      <c r="K38" s="66"/>
      <c r="L38" s="3" t="s">
        <v>871</v>
      </c>
    </row>
    <row r="39" spans="1:13" ht="12.75" x14ac:dyDescent="0.2">
      <c r="A39" s="15" t="s">
        <v>639</v>
      </c>
      <c r="B39" s="39" t="s">
        <v>0</v>
      </c>
      <c r="C39" s="65" t="str">
        <f t="shared" si="0"/>
        <v>PG</v>
      </c>
      <c r="D39" s="63" t="s">
        <v>891</v>
      </c>
      <c r="E39" s="35" t="s">
        <v>115</v>
      </c>
      <c r="F39" s="3" t="s">
        <v>300</v>
      </c>
      <c r="G39" s="3">
        <v>2006</v>
      </c>
      <c r="H39" s="5">
        <v>43.592039999999997</v>
      </c>
      <c r="I39" s="5">
        <v>4.2087940000000001</v>
      </c>
      <c r="J39" s="20">
        <v>400</v>
      </c>
      <c r="K39" s="66"/>
      <c r="L39" s="3" t="s">
        <v>873</v>
      </c>
      <c r="M39" s="3"/>
    </row>
    <row r="40" spans="1:13" ht="12.75" x14ac:dyDescent="0.2">
      <c r="A40" s="15" t="s">
        <v>640</v>
      </c>
      <c r="B40" s="39" t="s">
        <v>0</v>
      </c>
      <c r="C40" s="65" t="str">
        <f t="shared" si="0"/>
        <v>PG</v>
      </c>
      <c r="D40" s="63" t="s">
        <v>891</v>
      </c>
      <c r="E40" s="35" t="s">
        <v>115</v>
      </c>
      <c r="F40" s="3" t="s">
        <v>300</v>
      </c>
      <c r="G40" s="3">
        <v>2009</v>
      </c>
      <c r="H40" s="5">
        <v>43.592039999999997</v>
      </c>
      <c r="I40" s="5">
        <v>4.2087940000000001</v>
      </c>
      <c r="J40" s="20">
        <v>400</v>
      </c>
      <c r="K40" s="66"/>
      <c r="L40" s="3" t="s">
        <v>141</v>
      </c>
    </row>
    <row r="41" spans="1:13" ht="12.75" x14ac:dyDescent="0.2">
      <c r="A41" s="15" t="s">
        <v>641</v>
      </c>
      <c r="B41" s="39" t="s">
        <v>0</v>
      </c>
      <c r="C41" s="65" t="str">
        <f t="shared" si="0"/>
        <v>PG</v>
      </c>
      <c r="D41" s="63" t="s">
        <v>891</v>
      </c>
      <c r="E41" s="35" t="s">
        <v>115</v>
      </c>
      <c r="F41" s="3" t="s">
        <v>300</v>
      </c>
      <c r="G41" s="3">
        <v>2012</v>
      </c>
      <c r="H41" s="5">
        <v>43.592039999999997</v>
      </c>
      <c r="I41" s="5">
        <v>4.2087940000000001</v>
      </c>
      <c r="J41" s="20">
        <v>400</v>
      </c>
      <c r="K41" s="66"/>
      <c r="L41" s="3" t="s">
        <v>871</v>
      </c>
    </row>
    <row r="42" spans="1:13" ht="12.75" x14ac:dyDescent="0.2">
      <c r="A42" s="15" t="s">
        <v>644</v>
      </c>
      <c r="B42" s="39" t="s">
        <v>0</v>
      </c>
      <c r="C42" s="65" t="str">
        <f t="shared" si="0"/>
        <v>PG</v>
      </c>
      <c r="D42" s="63" t="s">
        <v>891</v>
      </c>
      <c r="E42" s="35" t="s">
        <v>115</v>
      </c>
      <c r="F42" s="3" t="s">
        <v>302</v>
      </c>
      <c r="G42" s="3">
        <v>2008</v>
      </c>
      <c r="H42" s="5">
        <v>43.616599999999998</v>
      </c>
      <c r="I42" s="5">
        <v>4.2629000000000001</v>
      </c>
      <c r="J42" s="20">
        <v>400</v>
      </c>
      <c r="K42" s="66"/>
      <c r="L42" s="3" t="s">
        <v>334</v>
      </c>
    </row>
    <row r="43" spans="1:13" ht="24" x14ac:dyDescent="0.2">
      <c r="A43" s="15" t="s">
        <v>647</v>
      </c>
      <c r="B43" s="39" t="s">
        <v>0</v>
      </c>
      <c r="C43" s="65" t="str">
        <f t="shared" si="0"/>
        <v>PG</v>
      </c>
      <c r="D43" s="63" t="s">
        <v>891</v>
      </c>
      <c r="E43" s="35" t="s">
        <v>115</v>
      </c>
      <c r="F43" s="3" t="s">
        <v>243</v>
      </c>
      <c r="G43" s="3">
        <v>2006</v>
      </c>
      <c r="H43" s="5">
        <v>43.612900000000003</v>
      </c>
      <c r="I43" s="5">
        <v>4.3278999999999996</v>
      </c>
      <c r="J43" s="20">
        <v>500</v>
      </c>
      <c r="K43" s="66"/>
      <c r="L43" s="3" t="s">
        <v>141</v>
      </c>
    </row>
    <row r="44" spans="1:13" ht="24" x14ac:dyDescent="0.2">
      <c r="A44" s="15" t="s">
        <v>648</v>
      </c>
      <c r="B44" s="39" t="s">
        <v>0</v>
      </c>
      <c r="C44" s="65" t="str">
        <f t="shared" si="0"/>
        <v>PG</v>
      </c>
      <c r="D44" s="63" t="s">
        <v>891</v>
      </c>
      <c r="E44" s="35" t="s">
        <v>115</v>
      </c>
      <c r="F44" s="3" t="s">
        <v>243</v>
      </c>
      <c r="G44" s="3">
        <v>2006</v>
      </c>
      <c r="H44" s="5">
        <v>43.619</v>
      </c>
      <c r="I44" s="5">
        <v>4.3208000000000002</v>
      </c>
      <c r="J44" s="20">
        <v>500</v>
      </c>
      <c r="K44" s="66"/>
      <c r="L44" s="3" t="s">
        <v>141</v>
      </c>
    </row>
    <row r="45" spans="1:13" ht="24" x14ac:dyDescent="0.2">
      <c r="A45" s="15" t="s">
        <v>649</v>
      </c>
      <c r="B45" s="39" t="s">
        <v>0</v>
      </c>
      <c r="C45" s="65" t="str">
        <f t="shared" si="0"/>
        <v>PG</v>
      </c>
      <c r="D45" s="63" t="s">
        <v>891</v>
      </c>
      <c r="E45" s="35" t="s">
        <v>115</v>
      </c>
      <c r="F45" s="3" t="s">
        <v>243</v>
      </c>
      <c r="G45" s="3">
        <v>2006</v>
      </c>
      <c r="H45" s="5">
        <v>43.624400000000001</v>
      </c>
      <c r="I45" s="5">
        <v>4.3144999999999998</v>
      </c>
      <c r="J45" s="20">
        <v>500</v>
      </c>
      <c r="K45" s="66"/>
      <c r="L45" s="3" t="s">
        <v>141</v>
      </c>
    </row>
    <row r="46" spans="1:13" ht="24" x14ac:dyDescent="0.2">
      <c r="A46" s="15" t="s">
        <v>650</v>
      </c>
      <c r="B46" s="39" t="s">
        <v>0</v>
      </c>
      <c r="C46" s="65" t="str">
        <f t="shared" si="0"/>
        <v>PG</v>
      </c>
      <c r="D46" s="63" t="s">
        <v>891</v>
      </c>
      <c r="E46" s="35" t="s">
        <v>115</v>
      </c>
      <c r="F46" s="3" t="s">
        <v>243</v>
      </c>
      <c r="G46" s="3">
        <v>2006</v>
      </c>
      <c r="H46" s="5">
        <v>43.629399999999997</v>
      </c>
      <c r="I46" s="5">
        <v>4.3079999999999998</v>
      </c>
      <c r="J46" s="20">
        <v>500</v>
      </c>
      <c r="K46" s="66"/>
      <c r="L46" s="3" t="s">
        <v>141</v>
      </c>
    </row>
    <row r="47" spans="1:13" ht="12.75" x14ac:dyDescent="0.2">
      <c r="A47" s="15" t="s">
        <v>652</v>
      </c>
      <c r="B47" s="39" t="s">
        <v>0</v>
      </c>
      <c r="C47" s="65" t="str">
        <f t="shared" si="0"/>
        <v>PG</v>
      </c>
      <c r="D47" s="63" t="s">
        <v>891</v>
      </c>
      <c r="E47" s="35" t="s">
        <v>115</v>
      </c>
      <c r="F47" s="3" t="s">
        <v>245</v>
      </c>
      <c r="G47" s="3">
        <v>2011</v>
      </c>
      <c r="H47" s="5">
        <v>43.656599999999997</v>
      </c>
      <c r="I47" s="5">
        <v>4.4142000000000001</v>
      </c>
      <c r="J47" s="20">
        <v>200</v>
      </c>
      <c r="K47" s="66"/>
      <c r="L47" s="3" t="s">
        <v>119</v>
      </c>
      <c r="M47" s="3"/>
    </row>
    <row r="48" spans="1:13" ht="24" x14ac:dyDescent="0.2">
      <c r="A48" s="15" t="s">
        <v>674</v>
      </c>
      <c r="B48" s="39" t="s">
        <v>0</v>
      </c>
      <c r="C48" s="65" t="str">
        <f t="shared" si="0"/>
        <v>PG</v>
      </c>
      <c r="D48" s="63" t="s">
        <v>891</v>
      </c>
      <c r="E48" s="35" t="s">
        <v>115</v>
      </c>
      <c r="F48" s="3" t="s">
        <v>311</v>
      </c>
      <c r="G48" s="2">
        <v>2019</v>
      </c>
      <c r="H48" s="23">
        <v>43.476280000000003</v>
      </c>
      <c r="I48" s="23">
        <v>4.1728699999999996</v>
      </c>
      <c r="J48" s="12"/>
      <c r="K48" s="70"/>
      <c r="L48" s="59" t="s">
        <v>882</v>
      </c>
    </row>
    <row r="49" spans="1:13" ht="24" x14ac:dyDescent="0.2">
      <c r="A49" s="15" t="s">
        <v>675</v>
      </c>
      <c r="B49" s="39" t="s">
        <v>0</v>
      </c>
      <c r="C49" s="65" t="str">
        <f t="shared" si="0"/>
        <v>PG</v>
      </c>
      <c r="D49" s="63" t="s">
        <v>891</v>
      </c>
      <c r="E49" s="35" t="s">
        <v>115</v>
      </c>
      <c r="F49" s="3" t="s">
        <v>263</v>
      </c>
      <c r="G49" s="2">
        <v>2019</v>
      </c>
      <c r="H49" s="5">
        <v>43.963889999999999</v>
      </c>
      <c r="I49" s="5">
        <v>3.8100179999999999</v>
      </c>
      <c r="J49" s="12"/>
      <c r="K49" s="70"/>
      <c r="L49" s="59" t="s">
        <v>882</v>
      </c>
    </row>
    <row r="50" spans="1:13" ht="24" x14ac:dyDescent="0.2">
      <c r="A50" s="15" t="s">
        <v>677</v>
      </c>
      <c r="B50" s="39" t="s">
        <v>0</v>
      </c>
      <c r="C50" s="65" t="str">
        <f t="shared" si="0"/>
        <v>PG</v>
      </c>
      <c r="D50" s="63" t="s">
        <v>891</v>
      </c>
      <c r="E50" s="35" t="s">
        <v>115</v>
      </c>
      <c r="F50" s="3" t="s">
        <v>264</v>
      </c>
      <c r="G50" s="2">
        <v>2019</v>
      </c>
      <c r="H50" s="5">
        <v>43.921692999999998</v>
      </c>
      <c r="I50" s="5">
        <v>3.8952520000000002</v>
      </c>
      <c r="J50" s="12"/>
      <c r="K50" s="70"/>
      <c r="L50" s="59" t="s">
        <v>882</v>
      </c>
    </row>
    <row r="51" spans="1:13" ht="24" x14ac:dyDescent="0.2">
      <c r="A51" s="15" t="s">
        <v>679</v>
      </c>
      <c r="B51" s="39" t="s">
        <v>0</v>
      </c>
      <c r="C51" s="65" t="str">
        <f t="shared" si="0"/>
        <v>PG</v>
      </c>
      <c r="D51" s="63" t="s">
        <v>891</v>
      </c>
      <c r="E51" s="35" t="s">
        <v>115</v>
      </c>
      <c r="F51" s="3" t="s">
        <v>257</v>
      </c>
      <c r="G51" s="2">
        <v>2019</v>
      </c>
      <c r="H51" s="5">
        <v>43.657547000000001</v>
      </c>
      <c r="I51" s="5">
        <v>4.3814609999999998</v>
      </c>
      <c r="J51" s="12"/>
      <c r="K51" s="70"/>
      <c r="L51" s="59" t="s">
        <v>882</v>
      </c>
    </row>
    <row r="52" spans="1:13" ht="12.75" x14ac:dyDescent="0.2">
      <c r="A52" s="15" t="s">
        <v>683</v>
      </c>
      <c r="B52" s="39" t="s">
        <v>0</v>
      </c>
      <c r="C52" s="3" t="s">
        <v>7</v>
      </c>
      <c r="D52" s="63" t="s">
        <v>891</v>
      </c>
      <c r="E52" s="35" t="s">
        <v>115</v>
      </c>
      <c r="F52" s="3" t="s">
        <v>314</v>
      </c>
      <c r="G52" s="3">
        <v>2016</v>
      </c>
      <c r="H52" s="5">
        <v>43.593699999999998</v>
      </c>
      <c r="I52" s="5">
        <v>4.2089999999999996</v>
      </c>
      <c r="J52" s="12">
        <v>100</v>
      </c>
      <c r="L52" s="3" t="s">
        <v>152</v>
      </c>
      <c r="M52" s="9"/>
    </row>
    <row r="53" spans="1:13" ht="36" x14ac:dyDescent="0.2">
      <c r="A53" s="15" t="s">
        <v>696</v>
      </c>
      <c r="B53" s="39" t="s">
        <v>0</v>
      </c>
      <c r="C53" s="3" t="s">
        <v>7</v>
      </c>
      <c r="D53" s="63" t="s">
        <v>891</v>
      </c>
      <c r="E53" s="35" t="s">
        <v>115</v>
      </c>
      <c r="F53" s="3" t="s">
        <v>336</v>
      </c>
      <c r="G53" s="3">
        <v>2020</v>
      </c>
      <c r="H53" s="5">
        <v>43.627867000000002</v>
      </c>
      <c r="I53" s="5">
        <v>4.3792549999999997</v>
      </c>
      <c r="J53" s="12">
        <v>10</v>
      </c>
      <c r="K53" s="3" t="s">
        <v>905</v>
      </c>
      <c r="L53" s="3" t="s">
        <v>141</v>
      </c>
    </row>
    <row r="54" spans="1:13" ht="36" x14ac:dyDescent="0.2">
      <c r="A54" s="15" t="s">
        <v>697</v>
      </c>
      <c r="B54" s="39" t="s">
        <v>0</v>
      </c>
      <c r="C54" s="3" t="s">
        <v>7</v>
      </c>
      <c r="D54" s="63" t="s">
        <v>891</v>
      </c>
      <c r="E54" s="35" t="s">
        <v>115</v>
      </c>
      <c r="F54" s="3" t="s">
        <v>336</v>
      </c>
      <c r="G54" s="3">
        <v>2020</v>
      </c>
      <c r="H54" s="5">
        <v>43.633229</v>
      </c>
      <c r="I54" s="5">
        <v>4.3947399999999996</v>
      </c>
      <c r="J54" s="12">
        <v>50</v>
      </c>
      <c r="K54" s="3" t="s">
        <v>906</v>
      </c>
      <c r="L54" s="3" t="s">
        <v>141</v>
      </c>
    </row>
    <row r="55" spans="1:13" ht="12.75" x14ac:dyDescent="0.2">
      <c r="A55" s="15" t="s">
        <v>713</v>
      </c>
      <c r="B55" s="39" t="s">
        <v>0</v>
      </c>
      <c r="C55" s="3" t="s">
        <v>7</v>
      </c>
      <c r="D55" s="63" t="s">
        <v>891</v>
      </c>
      <c r="E55" s="35" t="s">
        <v>115</v>
      </c>
      <c r="F55" s="3" t="s">
        <v>344</v>
      </c>
      <c r="G55" s="3">
        <v>2020</v>
      </c>
      <c r="H55" s="5">
        <v>43.630299999999998</v>
      </c>
      <c r="I55" s="5">
        <v>4.3859000000000004</v>
      </c>
      <c r="J55" s="12">
        <v>100</v>
      </c>
      <c r="L55" s="3" t="s">
        <v>141</v>
      </c>
    </row>
    <row r="56" spans="1:13" ht="12.75" x14ac:dyDescent="0.2">
      <c r="A56" s="15" t="s">
        <v>714</v>
      </c>
      <c r="B56" s="39" t="s">
        <v>0</v>
      </c>
      <c r="C56" s="3" t="s">
        <v>7</v>
      </c>
      <c r="D56" s="63" t="s">
        <v>891</v>
      </c>
      <c r="E56" s="35" t="s">
        <v>115</v>
      </c>
      <c r="F56" s="3" t="s">
        <v>345</v>
      </c>
      <c r="G56" s="3">
        <v>2019</v>
      </c>
      <c r="H56" s="5">
        <v>43.621600000000001</v>
      </c>
      <c r="I56" s="5">
        <v>4.2633000000000001</v>
      </c>
      <c r="J56" s="12">
        <v>100</v>
      </c>
      <c r="L56" s="3" t="s">
        <v>141</v>
      </c>
    </row>
    <row r="57" spans="1:13" ht="24" x14ac:dyDescent="0.2">
      <c r="A57" s="4" t="s">
        <v>848</v>
      </c>
      <c r="B57" s="39" t="s">
        <v>5</v>
      </c>
      <c r="C57" s="4" t="s">
        <v>7</v>
      </c>
      <c r="D57" s="63" t="s">
        <v>890</v>
      </c>
      <c r="E57" s="35" t="s">
        <v>114</v>
      </c>
      <c r="F57" s="4" t="s">
        <v>790</v>
      </c>
      <c r="G57" s="4" t="s">
        <v>814</v>
      </c>
      <c r="H57" s="8">
        <v>43.653199999999998</v>
      </c>
      <c r="I57" s="8">
        <v>3.3279899999999998</v>
      </c>
      <c r="J57" s="6">
        <v>100</v>
      </c>
      <c r="K57" s="3" t="s">
        <v>844</v>
      </c>
    </row>
    <row r="58" spans="1:13" ht="12.75" x14ac:dyDescent="0.2">
      <c r="A58" s="4" t="s">
        <v>852</v>
      </c>
      <c r="B58" s="39" t="s">
        <v>5</v>
      </c>
      <c r="C58" s="4" t="s">
        <v>7</v>
      </c>
      <c r="D58" s="63" t="s">
        <v>890</v>
      </c>
      <c r="E58" s="35" t="s">
        <v>114</v>
      </c>
      <c r="F58" s="4" t="s">
        <v>851</v>
      </c>
      <c r="G58" s="4">
        <v>1991</v>
      </c>
      <c r="H58" s="8">
        <v>43.482900000000001</v>
      </c>
      <c r="I58" s="8">
        <v>3.2774000000000001</v>
      </c>
      <c r="J58" s="6">
        <v>2000</v>
      </c>
      <c r="K58" s="3" t="s">
        <v>850</v>
      </c>
    </row>
    <row r="59" spans="1:13" ht="36" x14ac:dyDescent="0.2">
      <c r="A59" s="15" t="s">
        <v>363</v>
      </c>
      <c r="B59" s="42" t="s">
        <v>5</v>
      </c>
      <c r="C59" s="38" t="s">
        <v>7</v>
      </c>
      <c r="D59" s="63" t="s">
        <v>890</v>
      </c>
      <c r="E59" s="30" t="s">
        <v>114</v>
      </c>
      <c r="F59" s="17" t="s">
        <v>17</v>
      </c>
      <c r="G59" s="4">
        <v>2013</v>
      </c>
      <c r="H59" s="26">
        <v>43.606434999999998</v>
      </c>
      <c r="I59" s="26">
        <v>3.2199659999999999</v>
      </c>
      <c r="J59" s="11">
        <v>50</v>
      </c>
      <c r="L59" s="3" t="s">
        <v>120</v>
      </c>
    </row>
    <row r="60" spans="1:13" ht="12.75" x14ac:dyDescent="0.2">
      <c r="A60" s="15" t="s">
        <v>369</v>
      </c>
      <c r="B60" s="41" t="s">
        <v>5</v>
      </c>
      <c r="C60" s="30" t="s">
        <v>7</v>
      </c>
      <c r="D60" s="63" t="s">
        <v>890</v>
      </c>
      <c r="E60" s="30" t="s">
        <v>114</v>
      </c>
      <c r="F60" s="17" t="s">
        <v>23</v>
      </c>
      <c r="G60" s="3">
        <v>2013</v>
      </c>
      <c r="H60" s="5">
        <v>43.859299999999998</v>
      </c>
      <c r="I60" s="5">
        <v>3.8757000000000001</v>
      </c>
      <c r="J60" s="12"/>
      <c r="L60" s="3" t="s">
        <v>875</v>
      </c>
    </row>
    <row r="61" spans="1:13" ht="24" x14ac:dyDescent="0.2">
      <c r="A61" s="15" t="s">
        <v>384</v>
      </c>
      <c r="B61" s="39" t="s">
        <v>5</v>
      </c>
      <c r="C61" s="3" t="s">
        <v>7</v>
      </c>
      <c r="D61" s="63" t="s">
        <v>890</v>
      </c>
      <c r="E61" s="30" t="s">
        <v>114</v>
      </c>
      <c r="F61" s="3" t="s">
        <v>36</v>
      </c>
      <c r="G61" s="3">
        <v>2011</v>
      </c>
      <c r="H61" s="5">
        <v>43.437139999999999</v>
      </c>
      <c r="I61" s="5">
        <v>3.0718100000000002</v>
      </c>
      <c r="J61" s="12"/>
      <c r="L61" s="3" t="s">
        <v>119</v>
      </c>
    </row>
    <row r="62" spans="1:13" ht="36" x14ac:dyDescent="0.2">
      <c r="A62" s="15" t="s">
        <v>389</v>
      </c>
      <c r="B62" s="41" t="s">
        <v>5</v>
      </c>
      <c r="C62" s="35" t="s">
        <v>7</v>
      </c>
      <c r="D62" s="63" t="s">
        <v>890</v>
      </c>
      <c r="E62" s="30" t="s">
        <v>114</v>
      </c>
      <c r="F62" s="44" t="s">
        <v>39</v>
      </c>
      <c r="G62" s="4">
        <v>2013</v>
      </c>
      <c r="H62" s="28">
        <v>43.494197</v>
      </c>
      <c r="I62" s="28">
        <v>3.795639</v>
      </c>
      <c r="J62" s="19"/>
      <c r="L62" s="1" t="s">
        <v>127</v>
      </c>
    </row>
    <row r="63" spans="1:13" ht="24" x14ac:dyDescent="0.2">
      <c r="A63" s="15" t="s">
        <v>390</v>
      </c>
      <c r="B63" s="41" t="s">
        <v>5</v>
      </c>
      <c r="C63" s="35" t="s">
        <v>7</v>
      </c>
      <c r="D63" s="63" t="s">
        <v>890</v>
      </c>
      <c r="E63" s="30" t="s">
        <v>114</v>
      </c>
      <c r="F63" s="17" t="s">
        <v>40</v>
      </c>
      <c r="G63" s="4">
        <v>2013</v>
      </c>
      <c r="H63" s="8">
        <v>43.549300000000002</v>
      </c>
      <c r="I63" s="8">
        <v>3.2965</v>
      </c>
      <c r="L63" s="3" t="s">
        <v>120</v>
      </c>
    </row>
    <row r="64" spans="1:13" ht="12.75" x14ac:dyDescent="0.2">
      <c r="A64" s="15" t="s">
        <v>394</v>
      </c>
      <c r="B64" s="41" t="s">
        <v>5</v>
      </c>
      <c r="C64" s="35" t="s">
        <v>7</v>
      </c>
      <c r="D64" s="63" t="s">
        <v>890</v>
      </c>
      <c r="E64" s="30" t="s">
        <v>114</v>
      </c>
      <c r="F64" s="17" t="s">
        <v>43</v>
      </c>
      <c r="G64" s="4">
        <v>2013</v>
      </c>
      <c r="H64" s="8">
        <v>43.651846999999997</v>
      </c>
      <c r="I64" s="8">
        <v>3.3337810000000001</v>
      </c>
      <c r="L64" s="3" t="s">
        <v>120</v>
      </c>
    </row>
    <row r="65" spans="1:13" ht="12.75" x14ac:dyDescent="0.2">
      <c r="A65" s="15" t="s">
        <v>395</v>
      </c>
      <c r="B65" s="41" t="s">
        <v>5</v>
      </c>
      <c r="C65" s="35" t="s">
        <v>7</v>
      </c>
      <c r="D65" s="63" t="s">
        <v>890</v>
      </c>
      <c r="E65" s="30" t="s">
        <v>114</v>
      </c>
      <c r="F65" s="3" t="s">
        <v>44</v>
      </c>
      <c r="G65" s="4">
        <v>2013</v>
      </c>
      <c r="H65" s="8">
        <v>43.645843999999997</v>
      </c>
      <c r="I65" s="8">
        <v>3.3252039999999998</v>
      </c>
      <c r="L65" s="3" t="s">
        <v>120</v>
      </c>
    </row>
    <row r="66" spans="1:13" ht="12.75" x14ac:dyDescent="0.2">
      <c r="A66" s="15" t="s">
        <v>396</v>
      </c>
      <c r="B66" s="41" t="s">
        <v>5</v>
      </c>
      <c r="C66" s="35" t="s">
        <v>7</v>
      </c>
      <c r="D66" s="63" t="s">
        <v>890</v>
      </c>
      <c r="E66" s="30" t="s">
        <v>114</v>
      </c>
      <c r="F66" s="3" t="s">
        <v>45</v>
      </c>
      <c r="G66" s="4">
        <v>2013</v>
      </c>
      <c r="H66" s="8">
        <v>43.669471999999999</v>
      </c>
      <c r="I66" s="8">
        <v>3.3533539999999999</v>
      </c>
      <c r="L66" s="3" t="s">
        <v>120</v>
      </c>
      <c r="M66" s="3"/>
    </row>
    <row r="67" spans="1:13" ht="12.75" x14ac:dyDescent="0.2">
      <c r="A67" s="15" t="s">
        <v>397</v>
      </c>
      <c r="B67" s="41" t="s">
        <v>5</v>
      </c>
      <c r="C67" s="35" t="s">
        <v>7</v>
      </c>
      <c r="D67" s="63" t="s">
        <v>890</v>
      </c>
      <c r="E67" s="30" t="s">
        <v>114</v>
      </c>
      <c r="F67" s="17" t="s">
        <v>46</v>
      </c>
      <c r="G67" s="4">
        <v>2013</v>
      </c>
      <c r="H67" s="8">
        <v>43.647655</v>
      </c>
      <c r="I67" s="8">
        <v>3.3875769999999998</v>
      </c>
      <c r="L67" s="3" t="s">
        <v>120</v>
      </c>
    </row>
    <row r="68" spans="1:13" ht="24" x14ac:dyDescent="0.2">
      <c r="A68" s="15" t="s">
        <v>401</v>
      </c>
      <c r="B68" s="41" t="s">
        <v>5</v>
      </c>
      <c r="C68" s="35" t="s">
        <v>7</v>
      </c>
      <c r="D68" s="63" t="s">
        <v>890</v>
      </c>
      <c r="E68" s="30" t="s">
        <v>114</v>
      </c>
      <c r="F68" s="3" t="s">
        <v>50</v>
      </c>
      <c r="G68" s="4">
        <v>2013</v>
      </c>
      <c r="H68" s="26">
        <v>43.704433999999999</v>
      </c>
      <c r="I68" s="26">
        <v>3.3957989999999998</v>
      </c>
      <c r="J68" s="11"/>
      <c r="L68" s="3" t="s">
        <v>120</v>
      </c>
    </row>
    <row r="69" spans="1:13" ht="24" x14ac:dyDescent="0.2">
      <c r="A69" s="15" t="s">
        <v>404</v>
      </c>
      <c r="B69" s="47" t="s">
        <v>5</v>
      </c>
      <c r="C69" s="2" t="s">
        <v>7</v>
      </c>
      <c r="D69" s="63" t="s">
        <v>890</v>
      </c>
      <c r="E69" s="30" t="s">
        <v>114</v>
      </c>
      <c r="F69" s="2" t="s">
        <v>52</v>
      </c>
      <c r="G69" s="4">
        <v>2011</v>
      </c>
      <c r="H69" s="23">
        <v>43.7059</v>
      </c>
      <c r="I69" s="23">
        <v>3.3950999999999998</v>
      </c>
      <c r="J69" s="6">
        <v>50</v>
      </c>
      <c r="L69" s="3" t="s">
        <v>119</v>
      </c>
    </row>
    <row r="70" spans="1:13" ht="36" x14ac:dyDescent="0.2">
      <c r="A70" s="15" t="s">
        <v>406</v>
      </c>
      <c r="B70" s="47" t="s">
        <v>5</v>
      </c>
      <c r="C70" s="2" t="s">
        <v>7</v>
      </c>
      <c r="D70" s="63" t="s">
        <v>892</v>
      </c>
      <c r="E70" s="30" t="s">
        <v>114</v>
      </c>
      <c r="F70" s="2" t="s">
        <v>287</v>
      </c>
      <c r="G70" s="4">
        <v>2011</v>
      </c>
      <c r="H70" s="23">
        <v>43.517000000000003</v>
      </c>
      <c r="I70" s="23">
        <v>3.8285</v>
      </c>
      <c r="J70" s="7">
        <v>300</v>
      </c>
      <c r="L70" s="3" t="s">
        <v>119</v>
      </c>
    </row>
    <row r="71" spans="1:13" ht="24" x14ac:dyDescent="0.2">
      <c r="A71" s="15" t="s">
        <v>411</v>
      </c>
      <c r="B71" s="39" t="s">
        <v>5</v>
      </c>
      <c r="C71" s="3" t="s">
        <v>7</v>
      </c>
      <c r="D71" s="63" t="s">
        <v>890</v>
      </c>
      <c r="E71" s="30" t="s">
        <v>114</v>
      </c>
      <c r="F71" s="3" t="s">
        <v>58</v>
      </c>
      <c r="G71" s="3">
        <v>2011</v>
      </c>
      <c r="H71" s="5">
        <v>43.690399999999997</v>
      </c>
      <c r="I71" s="5">
        <v>3.6656300000000002</v>
      </c>
      <c r="J71" s="12"/>
      <c r="L71" s="3" t="s">
        <v>119</v>
      </c>
    </row>
    <row r="72" spans="1:13" ht="36" x14ac:dyDescent="0.2">
      <c r="A72" s="15" t="s">
        <v>415</v>
      </c>
      <c r="B72" s="41" t="s">
        <v>5</v>
      </c>
      <c r="C72" s="35" t="s">
        <v>7</v>
      </c>
      <c r="D72" s="63" t="s">
        <v>892</v>
      </c>
      <c r="E72" s="30" t="s">
        <v>114</v>
      </c>
      <c r="F72" s="44" t="s">
        <v>62</v>
      </c>
      <c r="G72" s="4">
        <v>2013</v>
      </c>
      <c r="H72" s="27">
        <v>43.531593999999998</v>
      </c>
      <c r="I72" s="27">
        <v>3.8305739999999999</v>
      </c>
      <c r="J72" s="21">
        <v>20</v>
      </c>
      <c r="L72" s="1" t="s">
        <v>133</v>
      </c>
      <c r="M72" s="3"/>
    </row>
    <row r="73" spans="1:13" ht="12.75" x14ac:dyDescent="0.2">
      <c r="A73" s="15" t="s">
        <v>423</v>
      </c>
      <c r="B73" s="39" t="s">
        <v>5</v>
      </c>
      <c r="C73" s="4" t="s">
        <v>7</v>
      </c>
      <c r="D73" s="63" t="s">
        <v>890</v>
      </c>
      <c r="E73" s="30" t="s">
        <v>114</v>
      </c>
      <c r="F73" s="4" t="s">
        <v>69</v>
      </c>
      <c r="G73" s="4">
        <v>2012</v>
      </c>
      <c r="H73" s="8">
        <v>43.816769999999998</v>
      </c>
      <c r="I73" s="8">
        <v>3.7867500000000001</v>
      </c>
      <c r="J73" s="6">
        <v>15</v>
      </c>
      <c r="L73" s="3" t="s">
        <v>871</v>
      </c>
      <c r="M73" s="3"/>
    </row>
    <row r="74" spans="1:13" ht="25.5" x14ac:dyDescent="0.2">
      <c r="A74" s="15" t="s">
        <v>424</v>
      </c>
      <c r="B74" s="39" t="s">
        <v>5</v>
      </c>
      <c r="C74" s="4" t="s">
        <v>7</v>
      </c>
      <c r="D74" s="63" t="s">
        <v>892</v>
      </c>
      <c r="E74" s="30" t="s">
        <v>114</v>
      </c>
      <c r="F74" s="4" t="s">
        <v>69</v>
      </c>
      <c r="G74" s="4">
        <v>2010</v>
      </c>
      <c r="H74" s="8">
        <v>43.816769999999998</v>
      </c>
      <c r="I74" s="8">
        <v>3.7867500000000001</v>
      </c>
      <c r="J74" s="6">
        <v>15</v>
      </c>
      <c r="L74" s="3" t="s">
        <v>871</v>
      </c>
    </row>
    <row r="75" spans="1:13" ht="25.5" x14ac:dyDescent="0.2">
      <c r="A75" s="15" t="s">
        <v>425</v>
      </c>
      <c r="B75" s="39" t="s">
        <v>5</v>
      </c>
      <c r="C75" s="4" t="s">
        <v>7</v>
      </c>
      <c r="D75" s="63" t="s">
        <v>892</v>
      </c>
      <c r="E75" s="30" t="s">
        <v>114</v>
      </c>
      <c r="F75" s="4" t="s">
        <v>69</v>
      </c>
      <c r="G75" s="4">
        <v>2012</v>
      </c>
      <c r="H75" s="8">
        <v>43.816769999999998</v>
      </c>
      <c r="I75" s="8">
        <v>3.7867500000000001</v>
      </c>
      <c r="J75" s="6">
        <v>15</v>
      </c>
      <c r="L75" s="3" t="s">
        <v>871</v>
      </c>
    </row>
    <row r="76" spans="1:13" ht="25.5" x14ac:dyDescent="0.2">
      <c r="A76" s="15" t="s">
        <v>426</v>
      </c>
      <c r="B76" s="39" t="s">
        <v>5</v>
      </c>
      <c r="C76" s="4" t="s">
        <v>7</v>
      </c>
      <c r="D76" s="63" t="s">
        <v>892</v>
      </c>
      <c r="E76" s="30" t="s">
        <v>114</v>
      </c>
      <c r="F76" s="4" t="s">
        <v>69</v>
      </c>
      <c r="G76" s="4">
        <v>2012</v>
      </c>
      <c r="H76" s="8">
        <v>43.816769999999998</v>
      </c>
      <c r="I76" s="8">
        <v>3.7867500000000001</v>
      </c>
      <c r="J76" s="6">
        <v>15</v>
      </c>
      <c r="L76" s="10" t="s">
        <v>872</v>
      </c>
    </row>
    <row r="77" spans="1:13" ht="25.5" x14ac:dyDescent="0.2">
      <c r="A77" s="15" t="s">
        <v>427</v>
      </c>
      <c r="B77" s="39" t="s">
        <v>5</v>
      </c>
      <c r="C77" s="4" t="s">
        <v>7</v>
      </c>
      <c r="D77" s="63" t="s">
        <v>892</v>
      </c>
      <c r="E77" s="30" t="s">
        <v>114</v>
      </c>
      <c r="F77" s="4" t="s">
        <v>69</v>
      </c>
      <c r="G77" s="4">
        <v>2012</v>
      </c>
      <c r="H77" s="8">
        <v>43.816769999999998</v>
      </c>
      <c r="I77" s="8">
        <v>3.7867500000000001</v>
      </c>
      <c r="J77" s="6">
        <v>15</v>
      </c>
      <c r="L77" s="10" t="s">
        <v>871</v>
      </c>
    </row>
    <row r="78" spans="1:13" ht="12.75" x14ac:dyDescent="0.2">
      <c r="A78" s="15" t="s">
        <v>428</v>
      </c>
      <c r="B78" s="45" t="s">
        <v>5</v>
      </c>
      <c r="C78" s="17" t="s">
        <v>7</v>
      </c>
      <c r="D78" s="63" t="s">
        <v>890</v>
      </c>
      <c r="E78" s="30" t="s">
        <v>114</v>
      </c>
      <c r="F78" s="3" t="s">
        <v>70</v>
      </c>
      <c r="G78" s="3">
        <v>2008</v>
      </c>
      <c r="H78" s="5">
        <v>43.814630000000001</v>
      </c>
      <c r="I78" s="5">
        <v>3.7814999999999999</v>
      </c>
      <c r="J78" s="7">
        <v>10</v>
      </c>
      <c r="L78" s="3" t="s">
        <v>141</v>
      </c>
    </row>
    <row r="79" spans="1:13" ht="25.5" x14ac:dyDescent="0.2">
      <c r="A79" s="15" t="s">
        <v>431</v>
      </c>
      <c r="B79" s="39" t="s">
        <v>5</v>
      </c>
      <c r="C79" s="3" t="s">
        <v>7</v>
      </c>
      <c r="D79" s="63" t="s">
        <v>892</v>
      </c>
      <c r="E79" s="30" t="s">
        <v>114</v>
      </c>
      <c r="F79" s="4" t="s">
        <v>303</v>
      </c>
      <c r="G79" s="4">
        <v>2012</v>
      </c>
      <c r="H79" s="8">
        <v>43.625999999999998</v>
      </c>
      <c r="I79" s="8">
        <v>4.0926999999999998</v>
      </c>
      <c r="J79" s="6">
        <v>70</v>
      </c>
      <c r="L79" s="3" t="s">
        <v>872</v>
      </c>
      <c r="M79" s="3"/>
    </row>
    <row r="80" spans="1:13" ht="24" x14ac:dyDescent="0.2">
      <c r="A80" s="15" t="s">
        <v>434</v>
      </c>
      <c r="B80" s="39" t="s">
        <v>5</v>
      </c>
      <c r="C80" s="4" t="s">
        <v>7</v>
      </c>
      <c r="D80" s="63" t="s">
        <v>890</v>
      </c>
      <c r="E80" s="30" t="s">
        <v>114</v>
      </c>
      <c r="F80" s="17" t="s">
        <v>286</v>
      </c>
      <c r="G80" s="3">
        <v>2011</v>
      </c>
      <c r="H80" s="5">
        <v>43.522559999999999</v>
      </c>
      <c r="I80" s="5">
        <v>3.81975</v>
      </c>
      <c r="J80" s="12">
        <v>40</v>
      </c>
      <c r="L80" s="3" t="s">
        <v>883</v>
      </c>
      <c r="M80" s="3"/>
    </row>
    <row r="81" spans="1:13" ht="24" x14ac:dyDescent="0.2">
      <c r="A81" s="15" t="s">
        <v>445</v>
      </c>
      <c r="B81" s="42" t="s">
        <v>5</v>
      </c>
      <c r="C81" s="38" t="s">
        <v>7</v>
      </c>
      <c r="D81" s="63" t="s">
        <v>890</v>
      </c>
      <c r="E81" s="30" t="s">
        <v>114</v>
      </c>
      <c r="F81" s="4" t="s">
        <v>82</v>
      </c>
      <c r="G81" s="4">
        <v>2013</v>
      </c>
      <c r="H81" s="26">
        <v>43.613104999999997</v>
      </c>
      <c r="I81" s="26">
        <v>3.2661220000000002</v>
      </c>
      <c r="J81" s="11"/>
      <c r="L81" s="3" t="s">
        <v>120</v>
      </c>
    </row>
    <row r="82" spans="1:13" ht="24" x14ac:dyDescent="0.2">
      <c r="A82" s="15" t="s">
        <v>451</v>
      </c>
      <c r="B82" s="42" t="s">
        <v>5</v>
      </c>
      <c r="C82" s="38" t="s">
        <v>7</v>
      </c>
      <c r="D82" s="63" t="s">
        <v>890</v>
      </c>
      <c r="E82" s="30" t="s">
        <v>114</v>
      </c>
      <c r="F82" s="17" t="s">
        <v>87</v>
      </c>
      <c r="G82" s="4">
        <v>2013</v>
      </c>
      <c r="H82" s="8">
        <v>43.320900000000002</v>
      </c>
      <c r="I82" s="8">
        <v>3.5023</v>
      </c>
      <c r="L82" s="3" t="s">
        <v>138</v>
      </c>
    </row>
    <row r="83" spans="1:13" ht="25.5" x14ac:dyDescent="0.2">
      <c r="A83" s="15" t="s">
        <v>456</v>
      </c>
      <c r="B83" s="39" t="s">
        <v>5</v>
      </c>
      <c r="C83" s="4" t="s">
        <v>7</v>
      </c>
      <c r="D83" s="63" t="s">
        <v>892</v>
      </c>
      <c r="E83" s="30" t="s">
        <v>114</v>
      </c>
      <c r="F83" s="4" t="s">
        <v>91</v>
      </c>
      <c r="G83" s="4">
        <v>2012</v>
      </c>
      <c r="H83" s="5">
        <v>43.815600000000003</v>
      </c>
      <c r="I83" s="5">
        <v>3.7919</v>
      </c>
      <c r="J83" s="7">
        <v>100</v>
      </c>
      <c r="L83" s="3" t="s">
        <v>871</v>
      </c>
      <c r="M83" s="3"/>
    </row>
    <row r="84" spans="1:13" ht="24" x14ac:dyDescent="0.2">
      <c r="A84" s="15" t="s">
        <v>457</v>
      </c>
      <c r="B84" s="39" t="s">
        <v>5</v>
      </c>
      <c r="C84" s="3" t="s">
        <v>7</v>
      </c>
      <c r="D84" s="63" t="s">
        <v>890</v>
      </c>
      <c r="E84" s="30" t="s">
        <v>114</v>
      </c>
      <c r="F84" s="3" t="s">
        <v>92</v>
      </c>
      <c r="G84" s="3">
        <v>2011</v>
      </c>
      <c r="H84" s="5">
        <v>43.560839999999999</v>
      </c>
      <c r="I84" s="5">
        <v>3.4156499999999999</v>
      </c>
      <c r="J84" s="12"/>
      <c r="L84" s="3" t="s">
        <v>119</v>
      </c>
    </row>
    <row r="85" spans="1:13" ht="24" x14ac:dyDescent="0.2">
      <c r="A85" s="15" t="s">
        <v>462</v>
      </c>
      <c r="B85" s="42" t="s">
        <v>5</v>
      </c>
      <c r="C85" s="38" t="s">
        <v>7</v>
      </c>
      <c r="D85" s="63" t="s">
        <v>890</v>
      </c>
      <c r="E85" s="30" t="s">
        <v>114</v>
      </c>
      <c r="F85" s="4" t="s">
        <v>96</v>
      </c>
      <c r="G85" s="4">
        <v>2013</v>
      </c>
      <c r="H85" s="8">
        <v>43.635300000000001</v>
      </c>
      <c r="I85" s="8">
        <v>3.3039000000000001</v>
      </c>
      <c r="L85" s="17" t="s">
        <v>120</v>
      </c>
    </row>
    <row r="86" spans="1:13" ht="24" x14ac:dyDescent="0.2">
      <c r="A86" s="15" t="s">
        <v>464</v>
      </c>
      <c r="B86" s="41" t="s">
        <v>5</v>
      </c>
      <c r="C86" s="35" t="s">
        <v>7</v>
      </c>
      <c r="D86" s="63" t="s">
        <v>890</v>
      </c>
      <c r="E86" s="30" t="s">
        <v>114</v>
      </c>
      <c r="F86" s="40" t="s">
        <v>97</v>
      </c>
      <c r="G86" s="4">
        <v>2013</v>
      </c>
      <c r="H86" s="8">
        <v>43.629100000000001</v>
      </c>
      <c r="I86" s="8">
        <v>3.2843</v>
      </c>
      <c r="L86" s="17" t="s">
        <v>120</v>
      </c>
    </row>
    <row r="87" spans="1:13" ht="24" x14ac:dyDescent="0.2">
      <c r="A87" s="15" t="s">
        <v>467</v>
      </c>
      <c r="B87" s="41" t="s">
        <v>5</v>
      </c>
      <c r="C87" s="35" t="s">
        <v>7</v>
      </c>
      <c r="D87" s="63" t="s">
        <v>890</v>
      </c>
      <c r="E87" s="30" t="s">
        <v>114</v>
      </c>
      <c r="F87" s="48" t="s">
        <v>99</v>
      </c>
      <c r="G87" s="4">
        <v>2013</v>
      </c>
      <c r="H87" s="28">
        <v>43.553018999999999</v>
      </c>
      <c r="I87" s="28">
        <v>3.3840460000000001</v>
      </c>
      <c r="J87" s="19"/>
      <c r="L87" s="1" t="s">
        <v>125</v>
      </c>
    </row>
    <row r="88" spans="1:13" ht="25.5" x14ac:dyDescent="0.2">
      <c r="A88" s="15" t="s">
        <v>472</v>
      </c>
      <c r="B88" s="41" t="s">
        <v>5</v>
      </c>
      <c r="C88" s="35" t="s">
        <v>7</v>
      </c>
      <c r="D88" s="63" t="s">
        <v>892</v>
      </c>
      <c r="E88" s="30" t="s">
        <v>114</v>
      </c>
      <c r="F88" s="3" t="s">
        <v>104</v>
      </c>
      <c r="G88" s="4">
        <v>2013</v>
      </c>
      <c r="H88" s="23">
        <v>43.685741999999998</v>
      </c>
      <c r="I88" s="23">
        <v>3.4168539999999998</v>
      </c>
      <c r="J88" s="20">
        <v>100</v>
      </c>
      <c r="L88" s="3" t="s">
        <v>120</v>
      </c>
    </row>
    <row r="89" spans="1:13" ht="24" x14ac:dyDescent="0.2">
      <c r="A89" s="15" t="s">
        <v>476</v>
      </c>
      <c r="B89" s="54" t="s">
        <v>5</v>
      </c>
      <c r="C89" s="51" t="s">
        <v>7</v>
      </c>
      <c r="D89" s="63" t="s">
        <v>890</v>
      </c>
      <c r="E89" s="30" t="s">
        <v>114</v>
      </c>
      <c r="F89" s="16" t="s">
        <v>306</v>
      </c>
      <c r="G89" s="46">
        <v>1996</v>
      </c>
      <c r="H89" s="26">
        <v>43.779200000000003</v>
      </c>
      <c r="I89" s="26">
        <v>3.8702999999999999</v>
      </c>
      <c r="J89" s="11">
        <v>100</v>
      </c>
      <c r="K89" s="3" t="s">
        <v>870</v>
      </c>
      <c r="L89" s="46" t="s">
        <v>330</v>
      </c>
    </row>
    <row r="90" spans="1:13" ht="48" x14ac:dyDescent="0.2">
      <c r="A90" s="15" t="s">
        <v>478</v>
      </c>
      <c r="B90" s="47" t="s">
        <v>5</v>
      </c>
      <c r="C90" s="2" t="s">
        <v>7</v>
      </c>
      <c r="D90" s="63" t="s">
        <v>890</v>
      </c>
      <c r="E90" s="30" t="s">
        <v>114</v>
      </c>
      <c r="F90" s="2" t="s">
        <v>108</v>
      </c>
      <c r="G90" s="4">
        <v>2011</v>
      </c>
      <c r="H90" s="23">
        <v>43.699060000000003</v>
      </c>
      <c r="I90" s="23">
        <v>3.3975200000000001</v>
      </c>
      <c r="J90" s="6">
        <v>10</v>
      </c>
      <c r="L90" s="3" t="s">
        <v>119</v>
      </c>
      <c r="M90" s="10"/>
    </row>
    <row r="91" spans="1:13" ht="24" x14ac:dyDescent="0.2">
      <c r="A91" s="15" t="s">
        <v>485</v>
      </c>
      <c r="B91" s="39" t="s">
        <v>5</v>
      </c>
      <c r="C91" s="3" t="s">
        <v>7</v>
      </c>
      <c r="D91" s="63" t="s">
        <v>890</v>
      </c>
      <c r="E91" s="30" t="s">
        <v>114</v>
      </c>
      <c r="F91" s="4" t="s">
        <v>140</v>
      </c>
      <c r="G91" s="53">
        <v>1996</v>
      </c>
      <c r="H91" s="25">
        <v>43.626080000000002</v>
      </c>
      <c r="I91" s="25">
        <v>4.1148259999999999</v>
      </c>
      <c r="J91" s="20">
        <v>100</v>
      </c>
      <c r="L91" s="46" t="s">
        <v>874</v>
      </c>
    </row>
    <row r="92" spans="1:13" ht="36" x14ac:dyDescent="0.2">
      <c r="A92" s="15" t="s">
        <v>486</v>
      </c>
      <c r="B92" s="52" t="s">
        <v>5</v>
      </c>
      <c r="C92" s="46" t="s">
        <v>7</v>
      </c>
      <c r="D92" s="63" t="s">
        <v>890</v>
      </c>
      <c r="E92" s="30" t="s">
        <v>114</v>
      </c>
      <c r="F92" s="46" t="s">
        <v>192</v>
      </c>
      <c r="G92" s="46">
        <v>2004</v>
      </c>
      <c r="H92" s="5">
        <v>43.814630000000001</v>
      </c>
      <c r="I92" s="5">
        <v>3.7814999999999999</v>
      </c>
      <c r="J92" s="7">
        <v>10</v>
      </c>
      <c r="L92" s="46" t="s">
        <v>141</v>
      </c>
    </row>
    <row r="93" spans="1:13" ht="12.75" x14ac:dyDescent="0.2">
      <c r="A93" s="15" t="s">
        <v>487</v>
      </c>
      <c r="B93" s="52" t="s">
        <v>5</v>
      </c>
      <c r="C93" s="46" t="s">
        <v>7</v>
      </c>
      <c r="D93" s="63" t="s">
        <v>890</v>
      </c>
      <c r="E93" s="30" t="s">
        <v>114</v>
      </c>
      <c r="F93" s="1" t="s">
        <v>281</v>
      </c>
      <c r="G93" s="53">
        <v>2006</v>
      </c>
      <c r="H93" s="8">
        <v>43.816769999999998</v>
      </c>
      <c r="I93" s="8">
        <v>3.7867500000000001</v>
      </c>
      <c r="J93" s="6">
        <v>15</v>
      </c>
      <c r="L93" s="46" t="s">
        <v>141</v>
      </c>
    </row>
    <row r="94" spans="1:13" ht="36" x14ac:dyDescent="0.2">
      <c r="A94" s="15" t="s">
        <v>514</v>
      </c>
      <c r="B94" s="56" t="s">
        <v>5</v>
      </c>
      <c r="C94" s="50" t="s">
        <v>7</v>
      </c>
      <c r="D94" s="63" t="s">
        <v>890</v>
      </c>
      <c r="E94" s="30" t="s">
        <v>114</v>
      </c>
      <c r="F94" s="3" t="s">
        <v>179</v>
      </c>
      <c r="G94" s="4">
        <v>1996</v>
      </c>
      <c r="H94" s="26">
        <v>43.693891000000001</v>
      </c>
      <c r="I94" s="26">
        <v>3.6645400000000001</v>
      </c>
      <c r="J94" s="11"/>
      <c r="L94" s="3" t="s">
        <v>334</v>
      </c>
    </row>
    <row r="95" spans="1:13" ht="12.75" x14ac:dyDescent="0.2">
      <c r="A95" s="15" t="s">
        <v>515</v>
      </c>
      <c r="B95" s="39" t="s">
        <v>5</v>
      </c>
      <c r="C95" s="50" t="s">
        <v>7</v>
      </c>
      <c r="D95" s="63" t="s">
        <v>890</v>
      </c>
      <c r="E95" s="30" t="s">
        <v>114</v>
      </c>
      <c r="F95" s="3" t="s">
        <v>180</v>
      </c>
      <c r="G95" s="4">
        <v>2013</v>
      </c>
      <c r="H95" s="24">
        <v>43.783034999999998</v>
      </c>
      <c r="I95" s="8">
        <v>3.7758409999999998</v>
      </c>
      <c r="L95" s="3" t="s">
        <v>125</v>
      </c>
    </row>
    <row r="96" spans="1:13" ht="12.75" x14ac:dyDescent="0.2">
      <c r="A96" s="15" t="s">
        <v>525</v>
      </c>
      <c r="B96" s="41" t="s">
        <v>5</v>
      </c>
      <c r="C96" s="50" t="s">
        <v>7</v>
      </c>
      <c r="D96" s="63" t="s">
        <v>890</v>
      </c>
      <c r="E96" s="30" t="s">
        <v>114</v>
      </c>
      <c r="F96" s="3" t="s">
        <v>181</v>
      </c>
      <c r="G96" s="3">
        <v>2014</v>
      </c>
      <c r="H96" s="5">
        <v>43.587502999999998</v>
      </c>
      <c r="I96" s="5">
        <v>3.1068069999999999</v>
      </c>
      <c r="J96" s="12"/>
      <c r="L96" s="3" t="s">
        <v>120</v>
      </c>
    </row>
    <row r="97" spans="1:13" ht="48" x14ac:dyDescent="0.2">
      <c r="A97" s="15" t="s">
        <v>526</v>
      </c>
      <c r="B97" s="56" t="s">
        <v>5</v>
      </c>
      <c r="C97" s="50" t="s">
        <v>7</v>
      </c>
      <c r="D97" s="63" t="s">
        <v>890</v>
      </c>
      <c r="E97" s="30" t="s">
        <v>114</v>
      </c>
      <c r="F97" s="3" t="s">
        <v>288</v>
      </c>
      <c r="G97" s="4">
        <v>2011</v>
      </c>
      <c r="H97" s="8">
        <v>43.516460000000002</v>
      </c>
      <c r="I97" s="8">
        <v>3.8302399999999999</v>
      </c>
      <c r="J97" s="6">
        <v>100</v>
      </c>
      <c r="L97" s="3" t="s">
        <v>332</v>
      </c>
    </row>
    <row r="98" spans="1:13" ht="24" x14ac:dyDescent="0.2">
      <c r="A98" s="15" t="s">
        <v>527</v>
      </c>
      <c r="B98" s="39" t="s">
        <v>5</v>
      </c>
      <c r="C98" s="50" t="s">
        <v>7</v>
      </c>
      <c r="D98" s="63" t="s">
        <v>890</v>
      </c>
      <c r="E98" s="30" t="s">
        <v>114</v>
      </c>
      <c r="F98" s="3" t="s">
        <v>869</v>
      </c>
      <c r="G98" s="3">
        <v>1996</v>
      </c>
      <c r="H98" s="5">
        <v>43.685679999999998</v>
      </c>
      <c r="I98" s="5">
        <v>3.6402299999999999</v>
      </c>
      <c r="J98" s="12">
        <v>10</v>
      </c>
      <c r="L98" s="3" t="s">
        <v>333</v>
      </c>
    </row>
    <row r="99" spans="1:13" ht="12.75" x14ac:dyDescent="0.2">
      <c r="A99" s="15" t="s">
        <v>528</v>
      </c>
      <c r="B99" s="56" t="s">
        <v>5</v>
      </c>
      <c r="C99" s="50" t="s">
        <v>7</v>
      </c>
      <c r="D99" s="63" t="s">
        <v>890</v>
      </c>
      <c r="E99" s="30" t="s">
        <v>114</v>
      </c>
      <c r="F99" s="17" t="s">
        <v>286</v>
      </c>
      <c r="G99" s="4">
        <v>2012</v>
      </c>
      <c r="H99" s="5">
        <v>43.522559999999999</v>
      </c>
      <c r="I99" s="5">
        <v>3.81975</v>
      </c>
      <c r="J99" s="12">
        <v>40</v>
      </c>
      <c r="L99" s="3" t="s">
        <v>871</v>
      </c>
    </row>
    <row r="100" spans="1:13" ht="12.75" x14ac:dyDescent="0.2">
      <c r="A100" s="15" t="s">
        <v>530</v>
      </c>
      <c r="B100" s="41" t="s">
        <v>5</v>
      </c>
      <c r="C100" s="50" t="s">
        <v>7</v>
      </c>
      <c r="D100" s="63" t="s">
        <v>890</v>
      </c>
      <c r="E100" s="30" t="s">
        <v>114</v>
      </c>
      <c r="F100" s="4" t="s">
        <v>183</v>
      </c>
      <c r="G100" s="4">
        <v>2014</v>
      </c>
      <c r="H100" s="26">
        <v>43.373001000000002</v>
      </c>
      <c r="I100" s="26">
        <v>3.1704110000000001</v>
      </c>
      <c r="J100" s="11"/>
      <c r="L100" s="17" t="s">
        <v>191</v>
      </c>
    </row>
    <row r="101" spans="1:13" ht="25.5" x14ac:dyDescent="0.2">
      <c r="A101" s="15" t="s">
        <v>535</v>
      </c>
      <c r="B101" s="56" t="s">
        <v>5</v>
      </c>
      <c r="C101" s="50" t="s">
        <v>7</v>
      </c>
      <c r="D101" s="63" t="s">
        <v>892</v>
      </c>
      <c r="E101" s="30" t="s">
        <v>114</v>
      </c>
      <c r="F101" s="4" t="s">
        <v>91</v>
      </c>
      <c r="G101" s="4">
        <v>2012</v>
      </c>
      <c r="H101" s="5">
        <v>43.815600000000003</v>
      </c>
      <c r="I101" s="5">
        <v>3.7919</v>
      </c>
      <c r="J101" s="7">
        <v>100</v>
      </c>
      <c r="L101" s="3" t="s">
        <v>871</v>
      </c>
    </row>
    <row r="102" spans="1:13" ht="25.5" x14ac:dyDescent="0.2">
      <c r="A102" s="15" t="s">
        <v>536</v>
      </c>
      <c r="B102" s="56" t="s">
        <v>5</v>
      </c>
      <c r="C102" s="50" t="s">
        <v>7</v>
      </c>
      <c r="D102" s="63" t="s">
        <v>892</v>
      </c>
      <c r="E102" s="30" t="s">
        <v>114</v>
      </c>
      <c r="F102" s="4" t="s">
        <v>91</v>
      </c>
      <c r="G102" s="4">
        <v>2012</v>
      </c>
      <c r="H102" s="5">
        <v>43.815600000000003</v>
      </c>
      <c r="I102" s="5">
        <v>3.7919</v>
      </c>
      <c r="J102" s="7">
        <v>100</v>
      </c>
      <c r="L102" s="3" t="s">
        <v>871</v>
      </c>
    </row>
    <row r="103" spans="1:13" ht="24" x14ac:dyDescent="0.2">
      <c r="A103" s="15" t="s">
        <v>537</v>
      </c>
      <c r="B103" s="39" t="s">
        <v>5</v>
      </c>
      <c r="C103" s="50" t="s">
        <v>7</v>
      </c>
      <c r="D103" s="63" t="s">
        <v>890</v>
      </c>
      <c r="E103" s="30" t="s">
        <v>114</v>
      </c>
      <c r="F103" s="3" t="s">
        <v>165</v>
      </c>
      <c r="G103" s="3">
        <v>2016</v>
      </c>
      <c r="H103" s="5">
        <v>43.535600000000002</v>
      </c>
      <c r="I103" s="5">
        <v>3.8393000000000002</v>
      </c>
      <c r="J103" s="12">
        <v>600</v>
      </c>
      <c r="L103" s="3" t="s">
        <v>146</v>
      </c>
    </row>
    <row r="104" spans="1:13" ht="24" x14ac:dyDescent="0.2">
      <c r="A104" s="15" t="s">
        <v>539</v>
      </c>
      <c r="B104" s="39" t="s">
        <v>5</v>
      </c>
      <c r="C104" s="50" t="s">
        <v>7</v>
      </c>
      <c r="D104" s="63" t="s">
        <v>890</v>
      </c>
      <c r="E104" s="30" t="s">
        <v>114</v>
      </c>
      <c r="F104" s="3" t="s">
        <v>165</v>
      </c>
      <c r="G104" s="3">
        <v>2017</v>
      </c>
      <c r="H104" s="5">
        <v>43.540042999999997</v>
      </c>
      <c r="I104" s="5">
        <v>3.8395950000000001</v>
      </c>
      <c r="J104" s="12">
        <v>20</v>
      </c>
      <c r="L104" s="3" t="s">
        <v>188</v>
      </c>
    </row>
    <row r="105" spans="1:13" ht="24" x14ac:dyDescent="0.2">
      <c r="A105" s="15" t="s">
        <v>540</v>
      </c>
      <c r="B105" s="41" t="s">
        <v>5</v>
      </c>
      <c r="C105" s="50" t="s">
        <v>7</v>
      </c>
      <c r="D105" s="63" t="s">
        <v>890</v>
      </c>
      <c r="E105" s="30" t="s">
        <v>114</v>
      </c>
      <c r="F105" s="3" t="s">
        <v>182</v>
      </c>
      <c r="G105" s="3">
        <v>2014</v>
      </c>
      <c r="H105" s="26">
        <v>43.653269999999999</v>
      </c>
      <c r="I105" s="26">
        <v>3.2063809999999999</v>
      </c>
      <c r="J105" s="11"/>
      <c r="L105" s="3" t="s">
        <v>120</v>
      </c>
    </row>
    <row r="106" spans="1:13" ht="25.5" x14ac:dyDescent="0.2">
      <c r="A106" s="15" t="s">
        <v>593</v>
      </c>
      <c r="B106" s="39" t="s">
        <v>5</v>
      </c>
      <c r="C106" s="65" t="str">
        <f>IF(B106="ridibundus","R","PG")</f>
        <v>PG</v>
      </c>
      <c r="D106" s="63" t="s">
        <v>892</v>
      </c>
      <c r="E106" s="43" t="s">
        <v>114</v>
      </c>
      <c r="F106" s="17" t="s">
        <v>286</v>
      </c>
      <c r="G106" s="3">
        <v>2012</v>
      </c>
      <c r="H106" s="5">
        <v>43.522559999999999</v>
      </c>
      <c r="I106" s="5">
        <v>3.81975</v>
      </c>
      <c r="J106" s="12">
        <v>40</v>
      </c>
      <c r="K106" s="66"/>
      <c r="L106" s="3" t="s">
        <v>871</v>
      </c>
      <c r="M106" s="3"/>
    </row>
    <row r="107" spans="1:13" ht="25.5" x14ac:dyDescent="0.2">
      <c r="A107" s="15" t="s">
        <v>597</v>
      </c>
      <c r="B107" s="39" t="s">
        <v>5</v>
      </c>
      <c r="C107" s="65" t="str">
        <f>IF(B107="ridibundus","R","PG")</f>
        <v>PG</v>
      </c>
      <c r="D107" s="63" t="s">
        <v>892</v>
      </c>
      <c r="E107" s="30" t="s">
        <v>114</v>
      </c>
      <c r="F107" s="3" t="s">
        <v>289</v>
      </c>
      <c r="G107" s="3">
        <v>2012</v>
      </c>
      <c r="H107" s="23">
        <v>43.517000000000003</v>
      </c>
      <c r="I107" s="23">
        <v>3.8285</v>
      </c>
      <c r="J107" s="7">
        <v>300</v>
      </c>
      <c r="K107" s="66"/>
      <c r="L107" s="3" t="s">
        <v>884</v>
      </c>
      <c r="M107" s="9"/>
    </row>
    <row r="108" spans="1:13" ht="12.75" x14ac:dyDescent="0.2">
      <c r="A108" s="15" t="s">
        <v>669</v>
      </c>
      <c r="B108" s="39" t="s">
        <v>5</v>
      </c>
      <c r="C108" s="65" t="str">
        <f>IF(B108="ridibundus","R","PG")</f>
        <v>PG</v>
      </c>
      <c r="D108" s="63" t="s">
        <v>891</v>
      </c>
      <c r="E108" s="30" t="s">
        <v>114</v>
      </c>
      <c r="F108" s="3" t="s">
        <v>309</v>
      </c>
      <c r="G108" s="2">
        <v>2019</v>
      </c>
      <c r="H108" s="29">
        <v>43.586123999999998</v>
      </c>
      <c r="I108" s="29">
        <v>3.9907759999999999</v>
      </c>
      <c r="J108" s="12"/>
      <c r="K108" s="70"/>
      <c r="L108" s="59" t="s">
        <v>885</v>
      </c>
    </row>
    <row r="109" spans="1:13" ht="12.75" x14ac:dyDescent="0.2">
      <c r="A109" s="15" t="s">
        <v>680</v>
      </c>
      <c r="B109" s="39" t="s">
        <v>5</v>
      </c>
      <c r="C109" s="65" t="str">
        <f>IF(B109="ridibundus","R","PG")</f>
        <v>PG</v>
      </c>
      <c r="D109" s="63" t="s">
        <v>891</v>
      </c>
      <c r="E109" s="30" t="s">
        <v>114</v>
      </c>
      <c r="F109" s="3" t="s">
        <v>308</v>
      </c>
      <c r="G109" s="2">
        <v>2019</v>
      </c>
      <c r="H109" s="29">
        <v>43.586300000000001</v>
      </c>
      <c r="I109" s="29">
        <v>3.9872000000000001</v>
      </c>
      <c r="J109" s="12"/>
      <c r="K109" s="70"/>
      <c r="L109" s="59" t="s">
        <v>885</v>
      </c>
    </row>
    <row r="110" spans="1:13" ht="12.75" x14ac:dyDescent="0.2">
      <c r="A110" s="15" t="s">
        <v>689</v>
      </c>
      <c r="B110" s="39" t="s">
        <v>5</v>
      </c>
      <c r="C110" s="3" t="s">
        <v>7</v>
      </c>
      <c r="D110" s="63" t="s">
        <v>891</v>
      </c>
      <c r="E110" s="30" t="s">
        <v>114</v>
      </c>
      <c r="F110" s="3" t="s">
        <v>323</v>
      </c>
      <c r="G110" s="3">
        <v>2020</v>
      </c>
      <c r="H110" s="5">
        <v>43.616399999999999</v>
      </c>
      <c r="I110" s="5">
        <v>3.1568999999999998</v>
      </c>
      <c r="J110" s="12">
        <v>20</v>
      </c>
      <c r="L110" s="3" t="s">
        <v>324</v>
      </c>
    </row>
    <row r="111" spans="1:13" ht="36" x14ac:dyDescent="0.2">
      <c r="A111" s="15" t="s">
        <v>762</v>
      </c>
      <c r="B111" s="39" t="s">
        <v>5</v>
      </c>
      <c r="C111" s="4" t="str">
        <f>IF(B111="ridibundus","R","PG")</f>
        <v>PG</v>
      </c>
      <c r="D111" s="63" t="s">
        <v>890</v>
      </c>
      <c r="E111" s="35" t="s">
        <v>114</v>
      </c>
      <c r="F111" s="4" t="s">
        <v>751</v>
      </c>
      <c r="G111" s="4" t="s">
        <v>747</v>
      </c>
      <c r="H111" s="8">
        <v>43.255000000000003</v>
      </c>
      <c r="I111" s="8">
        <v>3.1817000000000002</v>
      </c>
      <c r="J111" s="6">
        <v>1000</v>
      </c>
      <c r="K111" s="3" t="s">
        <v>780</v>
      </c>
    </row>
    <row r="112" spans="1:13" ht="24" x14ac:dyDescent="0.2">
      <c r="A112" s="4" t="s">
        <v>763</v>
      </c>
      <c r="B112" s="39" t="s">
        <v>5</v>
      </c>
      <c r="C112" s="4" t="str">
        <f>IF(B112="ridibundus","R","PG")</f>
        <v>PG</v>
      </c>
      <c r="D112" s="63" t="s">
        <v>890</v>
      </c>
      <c r="E112" s="35" t="s">
        <v>114</v>
      </c>
      <c r="F112" s="4" t="s">
        <v>752</v>
      </c>
      <c r="G112" s="4" t="s">
        <v>747</v>
      </c>
      <c r="H112" s="8">
        <v>43.805660000000003</v>
      </c>
      <c r="I112" s="8">
        <v>3.76</v>
      </c>
      <c r="J112" s="6">
        <v>1000</v>
      </c>
      <c r="K112" s="3" t="s">
        <v>780</v>
      </c>
    </row>
    <row r="113" spans="1:13" ht="24" x14ac:dyDescent="0.2">
      <c r="A113" s="15" t="s">
        <v>766</v>
      </c>
      <c r="B113" s="39" t="s">
        <v>5</v>
      </c>
      <c r="C113" s="4" t="s">
        <v>7</v>
      </c>
      <c r="D113" s="63" t="s">
        <v>890</v>
      </c>
      <c r="E113" s="35" t="s">
        <v>114</v>
      </c>
      <c r="F113" s="4" t="s">
        <v>755</v>
      </c>
      <c r="G113" s="4" t="s">
        <v>747</v>
      </c>
      <c r="H113" s="8">
        <v>43.553829999999998</v>
      </c>
      <c r="I113" s="8">
        <v>3.9035000000000002</v>
      </c>
      <c r="J113" s="6">
        <v>1000</v>
      </c>
      <c r="K113" s="3" t="s">
        <v>780</v>
      </c>
      <c r="M113" s="10"/>
    </row>
    <row r="114" spans="1:13" ht="24" x14ac:dyDescent="0.2">
      <c r="A114" s="4" t="s">
        <v>828</v>
      </c>
      <c r="B114" s="39" t="s">
        <v>3</v>
      </c>
      <c r="C114" s="4" t="s">
        <v>7</v>
      </c>
      <c r="D114" s="63" t="s">
        <v>890</v>
      </c>
      <c r="E114" s="35" t="s">
        <v>114</v>
      </c>
      <c r="F114" s="4" t="s">
        <v>801</v>
      </c>
      <c r="G114" s="4" t="s">
        <v>814</v>
      </c>
      <c r="H114" s="8">
        <v>43.771799999999999</v>
      </c>
      <c r="I114" s="8">
        <v>3.4605100000000002</v>
      </c>
      <c r="J114" s="6">
        <v>20</v>
      </c>
      <c r="K114" s="3" t="s">
        <v>844</v>
      </c>
      <c r="M114" s="10"/>
    </row>
    <row r="115" spans="1:13" ht="24" x14ac:dyDescent="0.2">
      <c r="A115" s="4" t="s">
        <v>829</v>
      </c>
      <c r="B115" s="39" t="s">
        <v>3</v>
      </c>
      <c r="C115" s="4" t="s">
        <v>7</v>
      </c>
      <c r="D115" s="63" t="s">
        <v>890</v>
      </c>
      <c r="E115" s="35" t="s">
        <v>114</v>
      </c>
      <c r="F115" s="4" t="s">
        <v>802</v>
      </c>
      <c r="G115" s="4" t="s">
        <v>814</v>
      </c>
      <c r="H115" s="8">
        <v>43.751660000000001</v>
      </c>
      <c r="I115" s="8">
        <v>3.4825499999999998</v>
      </c>
      <c r="J115" s="6">
        <v>10</v>
      </c>
      <c r="K115" s="3" t="s">
        <v>844</v>
      </c>
    </row>
    <row r="116" spans="1:13" ht="24" x14ac:dyDescent="0.2">
      <c r="A116" s="4" t="s">
        <v>842</v>
      </c>
      <c r="B116" s="39" t="s">
        <v>3</v>
      </c>
      <c r="C116" s="4" t="s">
        <v>7</v>
      </c>
      <c r="D116" s="63" t="s">
        <v>890</v>
      </c>
      <c r="E116" s="35" t="s">
        <v>114</v>
      </c>
      <c r="F116" s="4" t="s">
        <v>813</v>
      </c>
      <c r="G116" s="4" t="s">
        <v>814</v>
      </c>
      <c r="H116" s="8">
        <v>43.65746</v>
      </c>
      <c r="I116" s="8">
        <v>3.4065300000000001</v>
      </c>
      <c r="J116" s="6">
        <v>100</v>
      </c>
      <c r="K116" s="3" t="s">
        <v>844</v>
      </c>
      <c r="M116" s="10"/>
    </row>
    <row r="117" spans="1:13" ht="24" x14ac:dyDescent="0.2">
      <c r="A117" s="4" t="s">
        <v>847</v>
      </c>
      <c r="B117" s="39" t="s">
        <v>3</v>
      </c>
      <c r="C117" s="4" t="s">
        <v>7</v>
      </c>
      <c r="D117" s="63" t="s">
        <v>890</v>
      </c>
      <c r="E117" s="35" t="s">
        <v>114</v>
      </c>
      <c r="F117" s="4" t="s">
        <v>790</v>
      </c>
      <c r="G117" s="4" t="s">
        <v>814</v>
      </c>
      <c r="H117" s="8">
        <v>43.653199999999998</v>
      </c>
      <c r="I117" s="8">
        <v>3.3279899999999998</v>
      </c>
      <c r="J117" s="6">
        <v>100</v>
      </c>
      <c r="K117" s="3" t="s">
        <v>844</v>
      </c>
    </row>
    <row r="118" spans="1:13" ht="24" x14ac:dyDescent="0.2">
      <c r="A118" s="15" t="s">
        <v>383</v>
      </c>
      <c r="B118" s="45" t="s">
        <v>3</v>
      </c>
      <c r="C118" s="17" t="s">
        <v>7</v>
      </c>
      <c r="D118" s="63" t="s">
        <v>890</v>
      </c>
      <c r="E118" s="30" t="s">
        <v>114</v>
      </c>
      <c r="F118" s="3" t="s">
        <v>36</v>
      </c>
      <c r="G118" s="3">
        <v>2011</v>
      </c>
      <c r="H118" s="5">
        <v>43.437139999999999</v>
      </c>
      <c r="I118" s="5">
        <v>3.0718100000000002</v>
      </c>
      <c r="J118" s="12"/>
      <c r="L118" s="3" t="s">
        <v>119</v>
      </c>
    </row>
    <row r="119" spans="1:13" ht="24" x14ac:dyDescent="0.2">
      <c r="A119" s="15" t="s">
        <v>402</v>
      </c>
      <c r="B119" s="47" t="s">
        <v>3</v>
      </c>
      <c r="C119" s="2" t="s">
        <v>7</v>
      </c>
      <c r="D119" s="63" t="s">
        <v>890</v>
      </c>
      <c r="E119" s="30" t="s">
        <v>114</v>
      </c>
      <c r="F119" s="2" t="s">
        <v>51</v>
      </c>
      <c r="G119" s="4">
        <v>2011</v>
      </c>
      <c r="H119" s="23">
        <v>43.700400000000002</v>
      </c>
      <c r="I119" s="23">
        <v>3.3990999999999998</v>
      </c>
      <c r="J119" s="6">
        <v>50</v>
      </c>
      <c r="L119" s="3" t="s">
        <v>119</v>
      </c>
    </row>
    <row r="120" spans="1:13" ht="24" x14ac:dyDescent="0.2">
      <c r="A120" s="15" t="s">
        <v>403</v>
      </c>
      <c r="B120" s="47" t="s">
        <v>3</v>
      </c>
      <c r="C120" s="2" t="s">
        <v>7</v>
      </c>
      <c r="D120" s="63" t="s">
        <v>890</v>
      </c>
      <c r="E120" s="30" t="s">
        <v>114</v>
      </c>
      <c r="F120" s="2" t="s">
        <v>52</v>
      </c>
      <c r="G120" s="4">
        <v>2011</v>
      </c>
      <c r="H120" s="23">
        <v>43.7059</v>
      </c>
      <c r="I120" s="23">
        <v>3.3950999999999998</v>
      </c>
      <c r="J120" s="6">
        <v>50</v>
      </c>
      <c r="L120" s="3" t="s">
        <v>119</v>
      </c>
    </row>
    <row r="121" spans="1:13" ht="36" x14ac:dyDescent="0.2">
      <c r="A121" s="15" t="s">
        <v>405</v>
      </c>
      <c r="B121" s="41" t="s">
        <v>3</v>
      </c>
      <c r="C121" s="35" t="s">
        <v>7</v>
      </c>
      <c r="D121" s="63" t="s">
        <v>890</v>
      </c>
      <c r="E121" s="30" t="s">
        <v>114</v>
      </c>
      <c r="F121" s="48" t="s">
        <v>53</v>
      </c>
      <c r="G121" s="4">
        <v>2013</v>
      </c>
      <c r="H121" s="25">
        <v>43.626080000000002</v>
      </c>
      <c r="I121" s="25">
        <v>4.1148259999999999</v>
      </c>
      <c r="J121" s="20">
        <v>100</v>
      </c>
      <c r="L121" s="1" t="s">
        <v>130</v>
      </c>
    </row>
    <row r="122" spans="1:13" ht="36" x14ac:dyDescent="0.2">
      <c r="A122" s="15" t="s">
        <v>407</v>
      </c>
      <c r="B122" s="39" t="s">
        <v>3</v>
      </c>
      <c r="C122" s="3" t="s">
        <v>7</v>
      </c>
      <c r="D122" s="63" t="s">
        <v>892</v>
      </c>
      <c r="E122" s="30" t="s">
        <v>114</v>
      </c>
      <c r="F122" s="2" t="s">
        <v>287</v>
      </c>
      <c r="G122" s="4">
        <v>2011</v>
      </c>
      <c r="H122" s="23">
        <v>43.517000000000003</v>
      </c>
      <c r="I122" s="23">
        <v>3.8285</v>
      </c>
      <c r="J122" s="7">
        <v>300</v>
      </c>
      <c r="L122" s="3" t="s">
        <v>119</v>
      </c>
    </row>
    <row r="123" spans="1:13" ht="25.5" x14ac:dyDescent="0.2">
      <c r="A123" s="15" t="s">
        <v>430</v>
      </c>
      <c r="B123" s="39" t="s">
        <v>3</v>
      </c>
      <c r="C123" s="4" t="s">
        <v>7</v>
      </c>
      <c r="D123" s="63" t="s">
        <v>892</v>
      </c>
      <c r="E123" s="30" t="s">
        <v>114</v>
      </c>
      <c r="F123" s="4" t="s">
        <v>303</v>
      </c>
      <c r="G123" s="4">
        <v>2012</v>
      </c>
      <c r="H123" s="8">
        <v>43.625999999999998</v>
      </c>
      <c r="I123" s="8">
        <v>4.0926999999999998</v>
      </c>
      <c r="J123" s="6">
        <v>70</v>
      </c>
      <c r="L123" s="3" t="s">
        <v>872</v>
      </c>
    </row>
    <row r="124" spans="1:13" ht="25.5" x14ac:dyDescent="0.2">
      <c r="A124" s="15" t="s">
        <v>435</v>
      </c>
      <c r="B124" s="39" t="s">
        <v>3</v>
      </c>
      <c r="C124" s="4" t="s">
        <v>7</v>
      </c>
      <c r="D124" s="63" t="s">
        <v>892</v>
      </c>
      <c r="E124" s="30" t="s">
        <v>114</v>
      </c>
      <c r="F124" s="17" t="s">
        <v>286</v>
      </c>
      <c r="G124" s="4">
        <v>2012</v>
      </c>
      <c r="H124" s="5">
        <v>43.522559999999999</v>
      </c>
      <c r="I124" s="5">
        <v>3.81975</v>
      </c>
      <c r="J124" s="12">
        <v>40</v>
      </c>
      <c r="L124" s="3" t="s">
        <v>871</v>
      </c>
    </row>
    <row r="125" spans="1:13" ht="24" x14ac:dyDescent="0.2">
      <c r="A125" s="15" t="s">
        <v>441</v>
      </c>
      <c r="B125" s="41" t="s">
        <v>3</v>
      </c>
      <c r="C125" s="35" t="s">
        <v>7</v>
      </c>
      <c r="D125" s="63" t="s">
        <v>890</v>
      </c>
      <c r="E125" s="30" t="s">
        <v>114</v>
      </c>
      <c r="F125" s="44" t="s">
        <v>78</v>
      </c>
      <c r="G125" s="4">
        <v>2013</v>
      </c>
      <c r="H125" s="28">
        <v>43.963889999999999</v>
      </c>
      <c r="I125" s="28">
        <v>3.8100179999999999</v>
      </c>
      <c r="J125" s="19"/>
      <c r="L125" s="1" t="s">
        <v>125</v>
      </c>
    </row>
    <row r="126" spans="1:13" ht="48" x14ac:dyDescent="0.2">
      <c r="A126" s="15" t="s">
        <v>458</v>
      </c>
      <c r="B126" s="39" t="s">
        <v>3</v>
      </c>
      <c r="C126" s="3" t="s">
        <v>7</v>
      </c>
      <c r="D126" s="63" t="s">
        <v>890</v>
      </c>
      <c r="E126" s="30" t="s">
        <v>114</v>
      </c>
      <c r="F126" s="2" t="s">
        <v>93</v>
      </c>
      <c r="G126" s="4">
        <v>2011</v>
      </c>
      <c r="H126" s="23">
        <v>43.631</v>
      </c>
      <c r="I126" s="23">
        <v>3.3117999999999999</v>
      </c>
      <c r="J126" s="6">
        <v>50</v>
      </c>
      <c r="L126" s="3" t="s">
        <v>119</v>
      </c>
    </row>
    <row r="127" spans="1:13" ht="24" x14ac:dyDescent="0.2">
      <c r="A127" s="15" t="s">
        <v>463</v>
      </c>
      <c r="B127" s="41" t="s">
        <v>3</v>
      </c>
      <c r="C127" s="35" t="s">
        <v>7</v>
      </c>
      <c r="D127" s="63" t="s">
        <v>890</v>
      </c>
      <c r="E127" s="30" t="s">
        <v>114</v>
      </c>
      <c r="F127" s="40" t="s">
        <v>97</v>
      </c>
      <c r="G127" s="4">
        <v>2013</v>
      </c>
      <c r="H127" s="8">
        <v>43.629100000000001</v>
      </c>
      <c r="I127" s="8">
        <v>3.2843</v>
      </c>
      <c r="L127" s="17" t="s">
        <v>120</v>
      </c>
    </row>
    <row r="128" spans="1:13" ht="24" x14ac:dyDescent="0.2">
      <c r="A128" s="15" t="s">
        <v>466</v>
      </c>
      <c r="B128" s="41" t="s">
        <v>3</v>
      </c>
      <c r="C128" s="35" t="s">
        <v>7</v>
      </c>
      <c r="D128" s="63" t="s">
        <v>890</v>
      </c>
      <c r="E128" s="30" t="s">
        <v>114</v>
      </c>
      <c r="F128" s="48" t="s">
        <v>99</v>
      </c>
      <c r="G128" s="4">
        <v>2013</v>
      </c>
      <c r="H128" s="28">
        <v>43.553018999999999</v>
      </c>
      <c r="I128" s="28">
        <v>3.3840460000000001</v>
      </c>
      <c r="J128" s="19"/>
      <c r="L128" s="1" t="s">
        <v>125</v>
      </c>
    </row>
    <row r="129" spans="1:13" ht="12.75" x14ac:dyDescent="0.2">
      <c r="A129" s="15" t="s">
        <v>523</v>
      </c>
      <c r="B129" s="39" t="s">
        <v>3</v>
      </c>
      <c r="C129" s="50" t="s">
        <v>7</v>
      </c>
      <c r="D129" s="63" t="s">
        <v>890</v>
      </c>
      <c r="E129" s="30" t="s">
        <v>114</v>
      </c>
      <c r="F129" s="3" t="s">
        <v>170</v>
      </c>
      <c r="G129" s="3">
        <v>2019</v>
      </c>
      <c r="H129" s="13">
        <v>43.626032000000002</v>
      </c>
      <c r="I129" s="13">
        <v>4.0928610000000001</v>
      </c>
      <c r="J129" s="12">
        <v>3</v>
      </c>
      <c r="L129" s="59" t="s">
        <v>885</v>
      </c>
      <c r="M129" s="3"/>
    </row>
    <row r="130" spans="1:13" ht="24" x14ac:dyDescent="0.2">
      <c r="A130" s="15" t="s">
        <v>538</v>
      </c>
      <c r="B130" s="39" t="s">
        <v>3</v>
      </c>
      <c r="C130" s="50" t="s">
        <v>7</v>
      </c>
      <c r="D130" s="63" t="s">
        <v>890</v>
      </c>
      <c r="E130" s="30" t="s">
        <v>114</v>
      </c>
      <c r="F130" s="3" t="s">
        <v>165</v>
      </c>
      <c r="G130" s="3">
        <v>2016</v>
      </c>
      <c r="H130" s="5">
        <v>43.535600000000002</v>
      </c>
      <c r="I130" s="5">
        <v>3.8393000000000002</v>
      </c>
      <c r="J130" s="12">
        <v>600</v>
      </c>
      <c r="L130" s="3" t="s">
        <v>190</v>
      </c>
      <c r="M130" s="3"/>
    </row>
    <row r="131" spans="1:13" ht="25.5" x14ac:dyDescent="0.2">
      <c r="A131" s="15" t="s">
        <v>592</v>
      </c>
      <c r="B131" s="39" t="s">
        <v>3</v>
      </c>
      <c r="C131" s="65" t="str">
        <f>IF(B131="ridibundus","R","PG")</f>
        <v>PG</v>
      </c>
      <c r="D131" s="63" t="s">
        <v>892</v>
      </c>
      <c r="E131" s="43" t="s">
        <v>114</v>
      </c>
      <c r="F131" s="17" t="s">
        <v>286</v>
      </c>
      <c r="G131" s="3">
        <v>2012</v>
      </c>
      <c r="H131" s="5">
        <v>43.522559999999999</v>
      </c>
      <c r="I131" s="5">
        <v>3.81975</v>
      </c>
      <c r="J131" s="12">
        <v>40</v>
      </c>
      <c r="K131" s="66"/>
      <c r="L131" s="3" t="s">
        <v>871</v>
      </c>
    </row>
    <row r="132" spans="1:13" ht="48" x14ac:dyDescent="0.2">
      <c r="A132" s="15" t="s">
        <v>594</v>
      </c>
      <c r="B132" s="56" t="s">
        <v>3</v>
      </c>
      <c r="C132" s="50" t="s">
        <v>7</v>
      </c>
      <c r="D132" s="63" t="s">
        <v>890</v>
      </c>
      <c r="E132" s="30" t="s">
        <v>114</v>
      </c>
      <c r="F132" s="3" t="s">
        <v>288</v>
      </c>
      <c r="G132" s="4">
        <v>2011</v>
      </c>
      <c r="H132" s="8">
        <v>43.516460000000002</v>
      </c>
      <c r="I132" s="8">
        <v>3.8302399999999999</v>
      </c>
      <c r="J132" s="6">
        <v>100</v>
      </c>
      <c r="L132" s="3" t="s">
        <v>332</v>
      </c>
    </row>
    <row r="133" spans="1:13" ht="25.5" x14ac:dyDescent="0.2">
      <c r="A133" s="15" t="s">
        <v>596</v>
      </c>
      <c r="B133" s="39" t="s">
        <v>3</v>
      </c>
      <c r="C133" s="65" t="str">
        <f>IF(B133="ridibundus","R","PG")</f>
        <v>PG</v>
      </c>
      <c r="D133" s="63" t="s">
        <v>892</v>
      </c>
      <c r="E133" s="30" t="s">
        <v>114</v>
      </c>
      <c r="F133" s="3" t="s">
        <v>289</v>
      </c>
      <c r="G133" s="3">
        <v>2012</v>
      </c>
      <c r="H133" s="23">
        <v>43.517000000000003</v>
      </c>
      <c r="I133" s="23">
        <v>3.8285</v>
      </c>
      <c r="J133" s="7">
        <v>300</v>
      </c>
      <c r="K133" s="66"/>
      <c r="L133" s="3" t="s">
        <v>871</v>
      </c>
    </row>
    <row r="134" spans="1:13" ht="12.75" x14ac:dyDescent="0.2">
      <c r="A134" s="15" t="s">
        <v>598</v>
      </c>
      <c r="B134" s="39" t="s">
        <v>3</v>
      </c>
      <c r="C134" s="65" t="str">
        <f>IF(B134="ridibundus","R","PG")</f>
        <v>PG</v>
      </c>
      <c r="D134" s="63" t="s">
        <v>891</v>
      </c>
      <c r="E134" s="30" t="s">
        <v>114</v>
      </c>
      <c r="F134" s="3" t="s">
        <v>289</v>
      </c>
      <c r="G134" s="3">
        <v>2011</v>
      </c>
      <c r="H134" s="23">
        <v>43.517000000000003</v>
      </c>
      <c r="I134" s="23">
        <v>3.8285</v>
      </c>
      <c r="J134" s="7">
        <v>300</v>
      </c>
      <c r="K134" s="66"/>
      <c r="L134" s="3" t="s">
        <v>119</v>
      </c>
    </row>
    <row r="135" spans="1:13" ht="36" x14ac:dyDescent="0.2">
      <c r="A135" s="4" t="s">
        <v>761</v>
      </c>
      <c r="B135" s="39" t="s">
        <v>3</v>
      </c>
      <c r="C135" s="4" t="str">
        <f>IF(B135="ridibundus","R","PG")</f>
        <v>PG</v>
      </c>
      <c r="D135" s="63" t="s">
        <v>890</v>
      </c>
      <c r="E135" s="35" t="s">
        <v>114</v>
      </c>
      <c r="F135" s="4" t="s">
        <v>751</v>
      </c>
      <c r="G135" s="4" t="s">
        <v>747</v>
      </c>
      <c r="H135" s="8">
        <v>43.255000000000003</v>
      </c>
      <c r="I135" s="8">
        <v>3.1817000000000002</v>
      </c>
      <c r="J135" s="6">
        <v>1000</v>
      </c>
      <c r="K135" s="3" t="s">
        <v>780</v>
      </c>
    </row>
    <row r="136" spans="1:13" ht="24" x14ac:dyDescent="0.2">
      <c r="A136" s="4" t="s">
        <v>765</v>
      </c>
      <c r="B136" s="39" t="s">
        <v>3</v>
      </c>
      <c r="C136" s="4" t="s">
        <v>7</v>
      </c>
      <c r="D136" s="63" t="s">
        <v>890</v>
      </c>
      <c r="E136" s="35" t="s">
        <v>114</v>
      </c>
      <c r="F136" s="4" t="s">
        <v>755</v>
      </c>
      <c r="G136" s="4" t="s">
        <v>747</v>
      </c>
      <c r="H136" s="8">
        <v>43.553829999999998</v>
      </c>
      <c r="I136" s="8">
        <v>3.9035000000000002</v>
      </c>
      <c r="J136" s="6">
        <v>1000</v>
      </c>
      <c r="K136" s="3" t="s">
        <v>780</v>
      </c>
    </row>
    <row r="137" spans="1:13" ht="36" x14ac:dyDescent="0.2">
      <c r="A137" s="15" t="s">
        <v>549</v>
      </c>
      <c r="B137" s="39" t="s">
        <v>0</v>
      </c>
      <c r="C137" s="65" t="str">
        <f t="shared" ref="C137:C167" si="1">IF(B137="ridibundus","R","PG")</f>
        <v>PG</v>
      </c>
      <c r="D137" s="63" t="s">
        <v>891</v>
      </c>
      <c r="E137" s="30" t="s">
        <v>114</v>
      </c>
      <c r="F137" s="1" t="s">
        <v>197</v>
      </c>
      <c r="G137" s="1">
        <v>2013</v>
      </c>
      <c r="H137" s="27">
        <v>43.661026</v>
      </c>
      <c r="I137" s="27">
        <v>3.2613910000000002</v>
      </c>
      <c r="J137" s="20"/>
      <c r="K137" s="66"/>
      <c r="L137" s="1" t="s">
        <v>125</v>
      </c>
    </row>
    <row r="138" spans="1:13" ht="24" x14ac:dyDescent="0.2">
      <c r="A138" s="15" t="s">
        <v>550</v>
      </c>
      <c r="B138" s="39" t="s">
        <v>0</v>
      </c>
      <c r="C138" s="65" t="str">
        <f t="shared" si="1"/>
        <v>PG</v>
      </c>
      <c r="D138" s="63" t="s">
        <v>891</v>
      </c>
      <c r="E138" s="30" t="s">
        <v>114</v>
      </c>
      <c r="F138" s="1" t="s">
        <v>198</v>
      </c>
      <c r="G138" s="1">
        <v>2013</v>
      </c>
      <c r="H138" s="27">
        <v>43.672795999999998</v>
      </c>
      <c r="I138" s="27">
        <v>3.2750349999999999</v>
      </c>
      <c r="J138" s="20"/>
      <c r="K138" s="66"/>
      <c r="L138" s="1" t="s">
        <v>125</v>
      </c>
    </row>
    <row r="139" spans="1:13" ht="24" x14ac:dyDescent="0.2">
      <c r="A139" s="15" t="s">
        <v>551</v>
      </c>
      <c r="B139" s="39" t="s">
        <v>0</v>
      </c>
      <c r="C139" s="65" t="str">
        <f t="shared" si="1"/>
        <v>PG</v>
      </c>
      <c r="D139" s="63" t="s">
        <v>891</v>
      </c>
      <c r="E139" s="30" t="s">
        <v>114</v>
      </c>
      <c r="F139" s="1" t="s">
        <v>199</v>
      </c>
      <c r="G139" s="1">
        <v>2013</v>
      </c>
      <c r="H139" s="27">
        <v>43.291575999999999</v>
      </c>
      <c r="I139" s="27">
        <v>3.338276</v>
      </c>
      <c r="J139" s="20"/>
      <c r="K139" s="66"/>
      <c r="L139" s="1" t="s">
        <v>125</v>
      </c>
    </row>
    <row r="140" spans="1:13" ht="24" x14ac:dyDescent="0.2">
      <c r="A140" s="15" t="s">
        <v>552</v>
      </c>
      <c r="B140" s="39" t="s">
        <v>0</v>
      </c>
      <c r="C140" s="65" t="str">
        <f t="shared" si="1"/>
        <v>PG</v>
      </c>
      <c r="D140" s="63" t="s">
        <v>891</v>
      </c>
      <c r="E140" s="30" t="s">
        <v>114</v>
      </c>
      <c r="F140" s="1" t="s">
        <v>200</v>
      </c>
      <c r="G140" s="1">
        <v>2013</v>
      </c>
      <c r="H140" s="27">
        <v>43.66272</v>
      </c>
      <c r="I140" s="27">
        <v>3.3386619999999998</v>
      </c>
      <c r="J140" s="20"/>
      <c r="K140" s="66"/>
      <c r="L140" s="1" t="s">
        <v>125</v>
      </c>
    </row>
    <row r="141" spans="1:13" s="3" customFormat="1" ht="24" x14ac:dyDescent="0.2">
      <c r="A141" s="15" t="s">
        <v>553</v>
      </c>
      <c r="B141" s="39" t="s">
        <v>0</v>
      </c>
      <c r="C141" s="65" t="str">
        <f t="shared" si="1"/>
        <v>PG</v>
      </c>
      <c r="D141" s="63" t="s">
        <v>891</v>
      </c>
      <c r="E141" s="30" t="s">
        <v>114</v>
      </c>
      <c r="F141" s="1" t="s">
        <v>201</v>
      </c>
      <c r="G141" s="1">
        <v>2013</v>
      </c>
      <c r="H141" s="27">
        <v>43.674002000000002</v>
      </c>
      <c r="I141" s="27">
        <v>3.3526720000000001</v>
      </c>
      <c r="J141" s="20"/>
      <c r="K141" s="66"/>
      <c r="L141" s="1" t="s">
        <v>125</v>
      </c>
      <c r="M141" s="4"/>
    </row>
    <row r="142" spans="1:13" ht="36" x14ac:dyDescent="0.2">
      <c r="A142" s="15" t="s">
        <v>555</v>
      </c>
      <c r="B142" s="39" t="s">
        <v>0</v>
      </c>
      <c r="C142" s="65" t="str">
        <f t="shared" si="1"/>
        <v>PG</v>
      </c>
      <c r="D142" s="63" t="s">
        <v>891</v>
      </c>
      <c r="E142" s="30" t="s">
        <v>114</v>
      </c>
      <c r="F142" s="1" t="s">
        <v>203</v>
      </c>
      <c r="G142" s="1">
        <v>2013</v>
      </c>
      <c r="H142" s="27">
        <v>43.641719999999999</v>
      </c>
      <c r="I142" s="27">
        <v>3.3865229999999999</v>
      </c>
      <c r="J142" s="20"/>
      <c r="K142" s="66"/>
      <c r="L142" s="1" t="s">
        <v>125</v>
      </c>
      <c r="M142" s="9"/>
    </row>
    <row r="143" spans="1:13" ht="24" x14ac:dyDescent="0.2">
      <c r="A143" s="15" t="s">
        <v>556</v>
      </c>
      <c r="B143" s="39" t="s">
        <v>0</v>
      </c>
      <c r="C143" s="65" t="str">
        <f t="shared" si="1"/>
        <v>PG</v>
      </c>
      <c r="D143" s="63" t="s">
        <v>891</v>
      </c>
      <c r="E143" s="30" t="s">
        <v>114</v>
      </c>
      <c r="F143" s="1" t="s">
        <v>275</v>
      </c>
      <c r="G143" s="1">
        <v>2013</v>
      </c>
      <c r="H143" s="27">
        <v>43.647751999999997</v>
      </c>
      <c r="I143" s="27">
        <v>3.387305</v>
      </c>
      <c r="J143" s="20"/>
      <c r="K143" s="66"/>
      <c r="L143" s="1" t="s">
        <v>120</v>
      </c>
    </row>
    <row r="144" spans="1:13" ht="12.75" x14ac:dyDescent="0.2">
      <c r="A144" s="15" t="s">
        <v>557</v>
      </c>
      <c r="B144" s="67" t="s">
        <v>0</v>
      </c>
      <c r="C144" s="65" t="str">
        <f t="shared" si="1"/>
        <v>PG</v>
      </c>
      <c r="D144" s="63" t="s">
        <v>891</v>
      </c>
      <c r="E144" s="30" t="s">
        <v>114</v>
      </c>
      <c r="F144" s="1" t="s">
        <v>276</v>
      </c>
      <c r="G144" s="1">
        <v>2013</v>
      </c>
      <c r="H144" s="27">
        <v>43.70485</v>
      </c>
      <c r="I144" s="27">
        <v>3.3953899999999999</v>
      </c>
      <c r="J144" s="20"/>
      <c r="K144" s="66"/>
      <c r="L144" s="1" t="s">
        <v>120</v>
      </c>
    </row>
    <row r="145" spans="1:13" ht="24" x14ac:dyDescent="0.2">
      <c r="A145" s="15" t="s">
        <v>558</v>
      </c>
      <c r="B145" s="39" t="s">
        <v>0</v>
      </c>
      <c r="C145" s="65" t="str">
        <f t="shared" si="1"/>
        <v>PG</v>
      </c>
      <c r="D145" s="63" t="s">
        <v>891</v>
      </c>
      <c r="E145" s="30" t="s">
        <v>114</v>
      </c>
      <c r="F145" s="1" t="s">
        <v>204</v>
      </c>
      <c r="G145" s="1">
        <v>2013</v>
      </c>
      <c r="H145" s="27">
        <v>43.421570000000003</v>
      </c>
      <c r="I145" s="27">
        <v>3.4276249999999999</v>
      </c>
      <c r="J145" s="20"/>
      <c r="K145" s="66"/>
      <c r="L145" s="1" t="s">
        <v>125</v>
      </c>
    </row>
    <row r="146" spans="1:13" ht="12.75" x14ac:dyDescent="0.2">
      <c r="A146" s="15" t="s">
        <v>561</v>
      </c>
      <c r="B146" s="39" t="s">
        <v>0</v>
      </c>
      <c r="C146" s="65" t="str">
        <f t="shared" si="1"/>
        <v>PG</v>
      </c>
      <c r="D146" s="63" t="s">
        <v>891</v>
      </c>
      <c r="E146" s="30" t="s">
        <v>114</v>
      </c>
      <c r="F146" s="2" t="s">
        <v>888</v>
      </c>
      <c r="G146" s="2">
        <v>2013</v>
      </c>
      <c r="H146" s="23">
        <v>43.321649999999998</v>
      </c>
      <c r="I146" s="23">
        <v>3.5160900000000002</v>
      </c>
      <c r="J146" s="20"/>
      <c r="K146" s="66"/>
      <c r="L146" s="2" t="s">
        <v>266</v>
      </c>
    </row>
    <row r="147" spans="1:13" ht="12.75" x14ac:dyDescent="0.2">
      <c r="A147" s="15" t="s">
        <v>568</v>
      </c>
      <c r="B147" s="39" t="s">
        <v>0</v>
      </c>
      <c r="C147" s="65" t="str">
        <f t="shared" si="1"/>
        <v>PG</v>
      </c>
      <c r="D147" s="63" t="s">
        <v>891</v>
      </c>
      <c r="E147" s="30" t="s">
        <v>114</v>
      </c>
      <c r="F147" s="1" t="s">
        <v>210</v>
      </c>
      <c r="G147" s="1">
        <v>2013</v>
      </c>
      <c r="H147" s="27">
        <v>43.437230999999997</v>
      </c>
      <c r="I147" s="27">
        <v>3.5925690000000001</v>
      </c>
      <c r="J147" s="20"/>
      <c r="K147" s="66"/>
      <c r="L147" s="1" t="s">
        <v>125</v>
      </c>
    </row>
    <row r="148" spans="1:13" ht="36" x14ac:dyDescent="0.2">
      <c r="A148" s="15" t="s">
        <v>577</v>
      </c>
      <c r="B148" s="39" t="s">
        <v>0</v>
      </c>
      <c r="C148" s="65" t="str">
        <f t="shared" si="1"/>
        <v>PG</v>
      </c>
      <c r="D148" s="63" t="s">
        <v>891</v>
      </c>
      <c r="E148" s="30" t="s">
        <v>114</v>
      </c>
      <c r="F148" s="1" t="s">
        <v>218</v>
      </c>
      <c r="G148" s="1">
        <v>2013</v>
      </c>
      <c r="H148" s="27">
        <v>43.458300000000001</v>
      </c>
      <c r="I148" s="27">
        <v>3.7658900000000002</v>
      </c>
      <c r="J148" s="20"/>
      <c r="K148" s="66"/>
      <c r="L148" s="1" t="s">
        <v>268</v>
      </c>
    </row>
    <row r="149" spans="1:13" ht="36" x14ac:dyDescent="0.2">
      <c r="A149" s="15" t="s">
        <v>578</v>
      </c>
      <c r="B149" s="39" t="s">
        <v>0</v>
      </c>
      <c r="C149" s="65" t="str">
        <f t="shared" si="1"/>
        <v>PG</v>
      </c>
      <c r="D149" s="63" t="s">
        <v>891</v>
      </c>
      <c r="E149" s="30" t="s">
        <v>114</v>
      </c>
      <c r="F149" s="1" t="s">
        <v>219</v>
      </c>
      <c r="G149" s="1">
        <v>2013</v>
      </c>
      <c r="H149" s="27">
        <v>43.462699999999998</v>
      </c>
      <c r="I149" s="27">
        <v>3.7696990000000001</v>
      </c>
      <c r="J149" s="20"/>
      <c r="K149" s="66"/>
      <c r="L149" s="1" t="s">
        <v>268</v>
      </c>
    </row>
    <row r="150" spans="1:13" ht="12.75" x14ac:dyDescent="0.2">
      <c r="A150" s="15" t="s">
        <v>581</v>
      </c>
      <c r="B150" s="39" t="s">
        <v>0</v>
      </c>
      <c r="C150" s="65" t="str">
        <f t="shared" si="1"/>
        <v>PG</v>
      </c>
      <c r="D150" s="63" t="s">
        <v>891</v>
      </c>
      <c r="E150" s="30" t="s">
        <v>114</v>
      </c>
      <c r="F150" s="1" t="s">
        <v>281</v>
      </c>
      <c r="G150" s="1">
        <v>2013</v>
      </c>
      <c r="H150" s="8">
        <v>43.816769999999998</v>
      </c>
      <c r="I150" s="8">
        <v>3.7867500000000001</v>
      </c>
      <c r="J150" s="6">
        <v>15</v>
      </c>
      <c r="K150" s="66"/>
      <c r="L150" s="1" t="s">
        <v>270</v>
      </c>
    </row>
    <row r="151" spans="1:13" ht="12.75" x14ac:dyDescent="0.2">
      <c r="A151" s="15" t="s">
        <v>582</v>
      </c>
      <c r="B151" s="39" t="s">
        <v>0</v>
      </c>
      <c r="C151" s="65" t="str">
        <f t="shared" si="1"/>
        <v>PG</v>
      </c>
      <c r="D151" s="63" t="s">
        <v>891</v>
      </c>
      <c r="E151" s="30" t="s">
        <v>114</v>
      </c>
      <c r="F151" s="1" t="s">
        <v>281</v>
      </c>
      <c r="G151" s="3">
        <v>2004</v>
      </c>
      <c r="H151" s="8">
        <v>43.816769999999998</v>
      </c>
      <c r="I151" s="8">
        <v>3.7867500000000001</v>
      </c>
      <c r="J151" s="6">
        <v>15</v>
      </c>
      <c r="K151" s="66"/>
      <c r="L151" s="3" t="s">
        <v>141</v>
      </c>
    </row>
    <row r="152" spans="1:13" ht="12.75" x14ac:dyDescent="0.2">
      <c r="A152" s="15" t="s">
        <v>583</v>
      </c>
      <c r="B152" s="39" t="s">
        <v>0</v>
      </c>
      <c r="C152" s="65" t="str">
        <f t="shared" si="1"/>
        <v>PG</v>
      </c>
      <c r="D152" s="63" t="s">
        <v>891</v>
      </c>
      <c r="E152" s="30" t="s">
        <v>114</v>
      </c>
      <c r="F152" s="1" t="s">
        <v>281</v>
      </c>
      <c r="G152" s="3">
        <v>2011</v>
      </c>
      <c r="H152" s="8">
        <v>43.816769999999998</v>
      </c>
      <c r="I152" s="8">
        <v>3.7867500000000001</v>
      </c>
      <c r="J152" s="6">
        <v>15</v>
      </c>
      <c r="K152" s="66"/>
      <c r="L152" s="3" t="s">
        <v>119</v>
      </c>
    </row>
    <row r="153" spans="1:13" ht="12.75" x14ac:dyDescent="0.2">
      <c r="A153" s="15" t="s">
        <v>584</v>
      </c>
      <c r="B153" s="39" t="s">
        <v>0</v>
      </c>
      <c r="C153" s="65" t="str">
        <f t="shared" si="1"/>
        <v>PG</v>
      </c>
      <c r="D153" s="63" t="s">
        <v>891</v>
      </c>
      <c r="E153" s="30" t="s">
        <v>114</v>
      </c>
      <c r="F153" s="1" t="s">
        <v>281</v>
      </c>
      <c r="G153" s="3">
        <v>2009</v>
      </c>
      <c r="H153" s="8">
        <v>43.816769999999998</v>
      </c>
      <c r="I153" s="8">
        <v>3.7867500000000001</v>
      </c>
      <c r="J153" s="6">
        <v>15</v>
      </c>
      <c r="K153" s="66"/>
      <c r="L153" s="3" t="s">
        <v>141</v>
      </c>
    </row>
    <row r="154" spans="1:13" ht="12.75" x14ac:dyDescent="0.2">
      <c r="A154" s="15" t="s">
        <v>585</v>
      </c>
      <c r="B154" s="39" t="s">
        <v>0</v>
      </c>
      <c r="C154" s="65" t="str">
        <f t="shared" si="1"/>
        <v>PG</v>
      </c>
      <c r="D154" s="63" t="s">
        <v>891</v>
      </c>
      <c r="E154" s="30" t="s">
        <v>114</v>
      </c>
      <c r="F154" s="1" t="s">
        <v>281</v>
      </c>
      <c r="G154" s="3">
        <v>2008</v>
      </c>
      <c r="H154" s="8">
        <v>43.816769999999998</v>
      </c>
      <c r="I154" s="8">
        <v>3.7867500000000001</v>
      </c>
      <c r="J154" s="6">
        <v>15</v>
      </c>
      <c r="K154" s="66"/>
      <c r="L154" s="3" t="s">
        <v>141</v>
      </c>
    </row>
    <row r="155" spans="1:13" ht="12.75" x14ac:dyDescent="0.2">
      <c r="A155" s="15" t="s">
        <v>586</v>
      </c>
      <c r="B155" s="39" t="s">
        <v>0</v>
      </c>
      <c r="C155" s="65" t="str">
        <f t="shared" si="1"/>
        <v>PG</v>
      </c>
      <c r="D155" s="63" t="s">
        <v>891</v>
      </c>
      <c r="E155" s="30" t="s">
        <v>114</v>
      </c>
      <c r="F155" s="1" t="s">
        <v>283</v>
      </c>
      <c r="G155" s="3">
        <v>2006</v>
      </c>
      <c r="H155" s="5">
        <v>43.814630000000001</v>
      </c>
      <c r="I155" s="5">
        <v>3.7814999999999999</v>
      </c>
      <c r="J155" s="7">
        <v>10</v>
      </c>
      <c r="K155" s="66"/>
      <c r="L155" s="3" t="s">
        <v>141</v>
      </c>
      <c r="M155" s="3"/>
    </row>
    <row r="156" spans="1:13" ht="24" x14ac:dyDescent="0.2">
      <c r="A156" s="15" t="s">
        <v>587</v>
      </c>
      <c r="B156" s="39" t="s">
        <v>0</v>
      </c>
      <c r="C156" s="65" t="str">
        <f t="shared" si="1"/>
        <v>PG</v>
      </c>
      <c r="D156" s="63" t="s">
        <v>891</v>
      </c>
      <c r="E156" s="30" t="s">
        <v>114</v>
      </c>
      <c r="F156" s="3" t="s">
        <v>91</v>
      </c>
      <c r="G156" s="3">
        <v>2009</v>
      </c>
      <c r="H156" s="5">
        <v>43.815600000000003</v>
      </c>
      <c r="I156" s="5">
        <v>3.7919</v>
      </c>
      <c r="J156" s="7">
        <v>100</v>
      </c>
      <c r="K156" s="66"/>
      <c r="L156" s="3" t="s">
        <v>141</v>
      </c>
      <c r="M156" s="3"/>
    </row>
    <row r="157" spans="1:13" ht="12.75" x14ac:dyDescent="0.2">
      <c r="A157" s="15" t="s">
        <v>591</v>
      </c>
      <c r="B157" s="39" t="s">
        <v>0</v>
      </c>
      <c r="C157" s="65" t="str">
        <f t="shared" si="1"/>
        <v>PG</v>
      </c>
      <c r="D157" s="63" t="s">
        <v>891</v>
      </c>
      <c r="E157" s="43" t="s">
        <v>114</v>
      </c>
      <c r="F157" s="17" t="s">
        <v>286</v>
      </c>
      <c r="G157" s="3">
        <v>2012</v>
      </c>
      <c r="H157" s="5">
        <v>43.522559999999999</v>
      </c>
      <c r="I157" s="5">
        <v>3.81975</v>
      </c>
      <c r="J157" s="12">
        <v>40</v>
      </c>
      <c r="K157" s="66"/>
      <c r="L157" s="3" t="s">
        <v>871</v>
      </c>
    </row>
    <row r="158" spans="1:13" ht="36" x14ac:dyDescent="0.2">
      <c r="A158" s="15" t="s">
        <v>595</v>
      </c>
      <c r="B158" s="39" t="s">
        <v>0</v>
      </c>
      <c r="C158" s="65" t="str">
        <f t="shared" si="1"/>
        <v>PG</v>
      </c>
      <c r="D158" s="63" t="s">
        <v>891</v>
      </c>
      <c r="E158" s="30" t="s">
        <v>114</v>
      </c>
      <c r="F158" s="2" t="s">
        <v>54</v>
      </c>
      <c r="G158" s="3">
        <v>2006</v>
      </c>
      <c r="H158" s="23">
        <v>43.517000000000003</v>
      </c>
      <c r="I158" s="23">
        <v>3.8285</v>
      </c>
      <c r="J158" s="7">
        <v>300</v>
      </c>
      <c r="K158" s="66"/>
    </row>
    <row r="159" spans="1:13" ht="12.75" x14ac:dyDescent="0.2">
      <c r="A159" s="15" t="s">
        <v>599</v>
      </c>
      <c r="B159" s="39" t="s">
        <v>0</v>
      </c>
      <c r="C159" s="65" t="str">
        <f t="shared" si="1"/>
        <v>PG</v>
      </c>
      <c r="D159" s="63" t="s">
        <v>891</v>
      </c>
      <c r="E159" s="30" t="s">
        <v>114</v>
      </c>
      <c r="F159" s="3" t="s">
        <v>289</v>
      </c>
      <c r="G159" s="3">
        <v>2009</v>
      </c>
      <c r="H159" s="23">
        <v>43.517000000000003</v>
      </c>
      <c r="I159" s="23">
        <v>3.8285</v>
      </c>
      <c r="J159" s="7">
        <v>300</v>
      </c>
      <c r="K159" s="66"/>
      <c r="L159" s="3" t="s">
        <v>141</v>
      </c>
      <c r="M159" s="3"/>
    </row>
    <row r="160" spans="1:13" ht="12.75" x14ac:dyDescent="0.2">
      <c r="A160" s="15" t="s">
        <v>600</v>
      </c>
      <c r="B160" s="39" t="s">
        <v>0</v>
      </c>
      <c r="C160" s="65" t="str">
        <f t="shared" si="1"/>
        <v>PG</v>
      </c>
      <c r="D160" s="63" t="s">
        <v>891</v>
      </c>
      <c r="E160" s="30" t="s">
        <v>114</v>
      </c>
      <c r="F160" s="3" t="s">
        <v>289</v>
      </c>
      <c r="G160" s="3">
        <v>2006</v>
      </c>
      <c r="H160" s="23">
        <v>43.517000000000003</v>
      </c>
      <c r="I160" s="23">
        <v>3.8285</v>
      </c>
      <c r="J160" s="7">
        <v>300</v>
      </c>
      <c r="K160" s="66"/>
      <c r="L160" s="3" t="s">
        <v>873</v>
      </c>
    </row>
    <row r="161" spans="1:13" ht="24" x14ac:dyDescent="0.2">
      <c r="A161" s="15" t="s">
        <v>628</v>
      </c>
      <c r="B161" s="39" t="s">
        <v>0</v>
      </c>
      <c r="C161" s="65" t="str">
        <f t="shared" si="1"/>
        <v>PG</v>
      </c>
      <c r="D161" s="63" t="s">
        <v>891</v>
      </c>
      <c r="E161" s="30" t="s">
        <v>114</v>
      </c>
      <c r="F161" s="3" t="s">
        <v>237</v>
      </c>
      <c r="G161" s="3">
        <v>2012</v>
      </c>
      <c r="H161" s="5">
        <v>43.628999999999998</v>
      </c>
      <c r="I161" s="5">
        <v>4.1079999999999997</v>
      </c>
      <c r="J161" s="20"/>
      <c r="K161" s="66"/>
      <c r="L161" s="3" t="s">
        <v>141</v>
      </c>
    </row>
    <row r="162" spans="1:13" ht="24" x14ac:dyDescent="0.2">
      <c r="A162" s="15" t="s">
        <v>629</v>
      </c>
      <c r="B162" s="39" t="s">
        <v>0</v>
      </c>
      <c r="C162" s="65" t="str">
        <f t="shared" si="1"/>
        <v>PG</v>
      </c>
      <c r="D162" s="63" t="s">
        <v>891</v>
      </c>
      <c r="E162" s="30" t="s">
        <v>114</v>
      </c>
      <c r="F162" s="1" t="s">
        <v>296</v>
      </c>
      <c r="G162" s="1">
        <v>2013</v>
      </c>
      <c r="H162" s="25">
        <v>43.626080000000002</v>
      </c>
      <c r="I162" s="25">
        <v>4.1148259999999999</v>
      </c>
      <c r="J162" s="20">
        <v>100</v>
      </c>
      <c r="K162" s="66"/>
      <c r="L162" s="1" t="s">
        <v>272</v>
      </c>
    </row>
    <row r="163" spans="1:13" ht="24" x14ac:dyDescent="0.2">
      <c r="A163" s="15" t="s">
        <v>630</v>
      </c>
      <c r="B163" s="39" t="s">
        <v>0</v>
      </c>
      <c r="C163" s="65" t="str">
        <f t="shared" si="1"/>
        <v>PG</v>
      </c>
      <c r="D163" s="63" t="s">
        <v>891</v>
      </c>
      <c r="E163" s="30" t="s">
        <v>114</v>
      </c>
      <c r="F163" s="1" t="s">
        <v>296</v>
      </c>
      <c r="G163" s="1">
        <v>2013</v>
      </c>
      <c r="H163" s="25">
        <v>43.626080000000002</v>
      </c>
      <c r="I163" s="25">
        <v>4.1148259999999999</v>
      </c>
      <c r="J163" s="20">
        <v>100</v>
      </c>
      <c r="K163" s="66"/>
      <c r="L163" s="1" t="s">
        <v>272</v>
      </c>
    </row>
    <row r="164" spans="1:13" ht="12.75" x14ac:dyDescent="0.2">
      <c r="A164" s="15" t="s">
        <v>631</v>
      </c>
      <c r="B164" s="39" t="s">
        <v>0</v>
      </c>
      <c r="C164" s="65" t="str">
        <f t="shared" si="1"/>
        <v>PG</v>
      </c>
      <c r="D164" s="63" t="s">
        <v>891</v>
      </c>
      <c r="E164" s="30" t="s">
        <v>114</v>
      </c>
      <c r="F164" s="1" t="s">
        <v>296</v>
      </c>
      <c r="G164" s="3">
        <v>2012</v>
      </c>
      <c r="H164" s="25">
        <v>43.626080000000002</v>
      </c>
      <c r="I164" s="25">
        <v>4.1148259999999999</v>
      </c>
      <c r="J164" s="20">
        <v>100</v>
      </c>
      <c r="K164" s="66"/>
      <c r="L164" s="3" t="s">
        <v>141</v>
      </c>
    </row>
    <row r="165" spans="1:13" ht="12.75" x14ac:dyDescent="0.2">
      <c r="A165" s="15" t="s">
        <v>632</v>
      </c>
      <c r="B165" s="39" t="s">
        <v>0</v>
      </c>
      <c r="C165" s="65" t="str">
        <f t="shared" si="1"/>
        <v>PG</v>
      </c>
      <c r="D165" s="63" t="s">
        <v>891</v>
      </c>
      <c r="E165" s="30" t="s">
        <v>114</v>
      </c>
      <c r="F165" s="1" t="s">
        <v>296</v>
      </c>
      <c r="G165" s="3">
        <v>2009</v>
      </c>
      <c r="H165" s="25">
        <v>43.626080000000002</v>
      </c>
      <c r="I165" s="25">
        <v>4.1148259999999999</v>
      </c>
      <c r="J165" s="20">
        <v>100</v>
      </c>
      <c r="K165" s="66"/>
      <c r="L165" s="3" t="s">
        <v>141</v>
      </c>
    </row>
    <row r="166" spans="1:13" ht="24" x14ac:dyDescent="0.2">
      <c r="A166" s="15" t="s">
        <v>668</v>
      </c>
      <c r="B166" s="39" t="s">
        <v>0</v>
      </c>
      <c r="C166" s="65" t="str">
        <f t="shared" si="1"/>
        <v>PG</v>
      </c>
      <c r="D166" s="63" t="s">
        <v>891</v>
      </c>
      <c r="E166" s="30" t="s">
        <v>114</v>
      </c>
      <c r="F166" s="3" t="s">
        <v>259</v>
      </c>
      <c r="G166" s="2">
        <v>2019</v>
      </c>
      <c r="H166" s="29">
        <v>43.628943999999997</v>
      </c>
      <c r="I166" s="29">
        <v>4.1088839999999998</v>
      </c>
      <c r="J166" s="12"/>
      <c r="K166" s="70"/>
      <c r="L166" s="59" t="s">
        <v>885</v>
      </c>
    </row>
    <row r="167" spans="1:13" ht="12.75" x14ac:dyDescent="0.2">
      <c r="A167" s="15" t="s">
        <v>671</v>
      </c>
      <c r="B167" s="39" t="s">
        <v>0</v>
      </c>
      <c r="C167" s="65" t="str">
        <f t="shared" si="1"/>
        <v>PG</v>
      </c>
      <c r="D167" s="63" t="s">
        <v>891</v>
      </c>
      <c r="E167" s="30" t="s">
        <v>114</v>
      </c>
      <c r="F167" s="3" t="s">
        <v>260</v>
      </c>
      <c r="G167" s="2">
        <v>2019</v>
      </c>
      <c r="H167" s="29">
        <v>43.613810000000001</v>
      </c>
      <c r="I167" s="29">
        <v>4.0979770000000002</v>
      </c>
      <c r="J167" s="12"/>
      <c r="K167" s="70"/>
      <c r="L167" s="59" t="s">
        <v>885</v>
      </c>
      <c r="M167" s="3"/>
    </row>
    <row r="168" spans="1:13" ht="24" x14ac:dyDescent="0.2">
      <c r="A168" s="15" t="s">
        <v>684</v>
      </c>
      <c r="B168" s="39" t="s">
        <v>0</v>
      </c>
      <c r="C168" s="3" t="s">
        <v>7</v>
      </c>
      <c r="D168" s="63" t="s">
        <v>891</v>
      </c>
      <c r="E168" s="30" t="s">
        <v>114</v>
      </c>
      <c r="F168" s="3" t="s">
        <v>315</v>
      </c>
      <c r="G168" s="3">
        <v>2019</v>
      </c>
      <c r="H168" s="5">
        <v>43.520200000000003</v>
      </c>
      <c r="I168" s="5">
        <v>3.8309000000000002</v>
      </c>
      <c r="J168" s="12">
        <v>100</v>
      </c>
      <c r="L168" s="3" t="s">
        <v>316</v>
      </c>
    </row>
    <row r="169" spans="1:13" ht="36" x14ac:dyDescent="0.2">
      <c r="A169" s="15" t="s">
        <v>693</v>
      </c>
      <c r="B169" s="39" t="s">
        <v>0</v>
      </c>
      <c r="C169" s="3" t="s">
        <v>7</v>
      </c>
      <c r="D169" s="63" t="s">
        <v>891</v>
      </c>
      <c r="E169" s="30" t="s">
        <v>114</v>
      </c>
      <c r="F169" s="3" t="s">
        <v>237</v>
      </c>
      <c r="G169" s="3">
        <v>2020</v>
      </c>
      <c r="H169" s="5">
        <v>43.628900000000002</v>
      </c>
      <c r="I169" s="5">
        <v>4.109</v>
      </c>
      <c r="J169" s="12">
        <v>50</v>
      </c>
      <c r="K169" s="3" t="s">
        <v>902</v>
      </c>
      <c r="L169" s="3" t="s">
        <v>141</v>
      </c>
    </row>
    <row r="170" spans="1:13" ht="36" x14ac:dyDescent="0.2">
      <c r="A170" s="15" t="s">
        <v>694</v>
      </c>
      <c r="B170" s="39" t="s">
        <v>0</v>
      </c>
      <c r="C170" s="3" t="s">
        <v>7</v>
      </c>
      <c r="D170" s="63" t="s">
        <v>891</v>
      </c>
      <c r="E170" s="30" t="s">
        <v>114</v>
      </c>
      <c r="F170" s="3" t="s">
        <v>296</v>
      </c>
      <c r="G170" s="3">
        <v>2020</v>
      </c>
      <c r="H170" s="5">
        <v>43.626800000000003</v>
      </c>
      <c r="I170" s="5">
        <v>4.1139999999999999</v>
      </c>
      <c r="J170" s="12">
        <v>50</v>
      </c>
      <c r="K170" s="3" t="s">
        <v>903</v>
      </c>
      <c r="L170" s="3" t="s">
        <v>141</v>
      </c>
    </row>
    <row r="171" spans="1:13" ht="36" x14ac:dyDescent="0.2">
      <c r="A171" s="15" t="s">
        <v>698</v>
      </c>
      <c r="B171" s="39" t="s">
        <v>0</v>
      </c>
      <c r="C171" s="3" t="s">
        <v>7</v>
      </c>
      <c r="D171" s="63" t="s">
        <v>891</v>
      </c>
      <c r="E171" s="30" t="s">
        <v>114</v>
      </c>
      <c r="F171" s="3" t="s">
        <v>296</v>
      </c>
      <c r="G171" s="3">
        <v>2020</v>
      </c>
      <c r="H171" s="5">
        <v>43.626800000000003</v>
      </c>
      <c r="I171" s="5">
        <v>4.1139999999999999</v>
      </c>
      <c r="J171" s="12">
        <v>50</v>
      </c>
      <c r="K171" s="3" t="s">
        <v>907</v>
      </c>
      <c r="L171" s="3" t="s">
        <v>141</v>
      </c>
      <c r="M171" s="3"/>
    </row>
    <row r="172" spans="1:13" ht="36" x14ac:dyDescent="0.2">
      <c r="A172" s="15" t="s">
        <v>699</v>
      </c>
      <c r="B172" s="39" t="s">
        <v>0</v>
      </c>
      <c r="C172" s="3" t="s">
        <v>7</v>
      </c>
      <c r="D172" s="63" t="s">
        <v>891</v>
      </c>
      <c r="E172" s="30" t="s">
        <v>114</v>
      </c>
      <c r="F172" s="3" t="s">
        <v>337</v>
      </c>
      <c r="G172" s="3">
        <v>2020</v>
      </c>
      <c r="H172" s="5">
        <v>43.623989999999999</v>
      </c>
      <c r="I172" s="5">
        <v>4.0952999999999999</v>
      </c>
      <c r="J172" s="12">
        <v>40</v>
      </c>
      <c r="K172" s="3" t="s">
        <v>908</v>
      </c>
      <c r="L172" s="3" t="s">
        <v>141</v>
      </c>
    </row>
    <row r="173" spans="1:13" ht="36" x14ac:dyDescent="0.2">
      <c r="A173" s="15" t="s">
        <v>701</v>
      </c>
      <c r="B173" s="39" t="s">
        <v>0</v>
      </c>
      <c r="C173" s="3" t="s">
        <v>7</v>
      </c>
      <c r="D173" s="63" t="s">
        <v>891</v>
      </c>
      <c r="E173" s="30" t="s">
        <v>114</v>
      </c>
      <c r="F173" s="3" t="s">
        <v>337</v>
      </c>
      <c r="G173" s="3">
        <v>2020</v>
      </c>
      <c r="H173" s="5">
        <v>43.618870000000001</v>
      </c>
      <c r="I173" s="5">
        <v>4.0986099999999999</v>
      </c>
      <c r="J173" s="12">
        <v>50</v>
      </c>
      <c r="K173" s="3" t="s">
        <v>910</v>
      </c>
      <c r="L173" s="3" t="s">
        <v>141</v>
      </c>
    </row>
    <row r="174" spans="1:13" ht="36" x14ac:dyDescent="0.2">
      <c r="A174" s="15" t="s">
        <v>702</v>
      </c>
      <c r="B174" s="39" t="s">
        <v>0</v>
      </c>
      <c r="C174" s="3" t="s">
        <v>7</v>
      </c>
      <c r="D174" s="63" t="s">
        <v>891</v>
      </c>
      <c r="E174" s="30" t="s">
        <v>114</v>
      </c>
      <c r="F174" s="3" t="s">
        <v>237</v>
      </c>
      <c r="G174" s="3">
        <v>2020</v>
      </c>
      <c r="H174" s="5">
        <v>43.628900000000002</v>
      </c>
      <c r="I174" s="5">
        <v>4.109</v>
      </c>
      <c r="J174" s="12">
        <v>50</v>
      </c>
      <c r="K174" s="3" t="s">
        <v>911</v>
      </c>
      <c r="L174" s="3" t="s">
        <v>141</v>
      </c>
    </row>
    <row r="175" spans="1:13" ht="12.75" x14ac:dyDescent="0.2">
      <c r="A175" s="15" t="s">
        <v>703</v>
      </c>
      <c r="B175" s="39" t="s">
        <v>0</v>
      </c>
      <c r="C175" s="3" t="s">
        <v>7</v>
      </c>
      <c r="D175" s="63" t="s">
        <v>891</v>
      </c>
      <c r="E175" s="30" t="s">
        <v>114</v>
      </c>
      <c r="F175" s="3" t="s">
        <v>338</v>
      </c>
      <c r="G175" s="3">
        <v>2020</v>
      </c>
      <c r="H175" s="5">
        <v>43.62359</v>
      </c>
      <c r="I175" s="5">
        <v>4.0953200000000001</v>
      </c>
      <c r="J175" s="12">
        <v>100</v>
      </c>
      <c r="L175" s="3" t="s">
        <v>141</v>
      </c>
    </row>
    <row r="176" spans="1:13" ht="12.75" x14ac:dyDescent="0.2">
      <c r="A176" s="15" t="s">
        <v>705</v>
      </c>
      <c r="B176" s="39" t="s">
        <v>0</v>
      </c>
      <c r="C176" s="3" t="s">
        <v>7</v>
      </c>
      <c r="D176" s="63" t="s">
        <v>891</v>
      </c>
      <c r="E176" s="30" t="s">
        <v>114</v>
      </c>
      <c r="F176" s="3" t="s">
        <v>340</v>
      </c>
      <c r="G176" s="3">
        <v>2020</v>
      </c>
      <c r="H176" s="5">
        <v>43.62341</v>
      </c>
      <c r="I176" s="5">
        <v>4.0905699999999996</v>
      </c>
      <c r="J176" s="12">
        <v>100</v>
      </c>
      <c r="L176" s="3" t="s">
        <v>141</v>
      </c>
    </row>
    <row r="177" spans="1:13" ht="12.75" x14ac:dyDescent="0.2">
      <c r="A177" s="15" t="s">
        <v>706</v>
      </c>
      <c r="B177" s="39" t="s">
        <v>0</v>
      </c>
      <c r="C177" s="3" t="s">
        <v>7</v>
      </c>
      <c r="D177" s="63" t="s">
        <v>891</v>
      </c>
      <c r="E177" s="30" t="s">
        <v>114</v>
      </c>
      <c r="F177" s="3" t="s">
        <v>338</v>
      </c>
      <c r="G177" s="3">
        <v>2020</v>
      </c>
      <c r="H177" s="5">
        <v>43.62359</v>
      </c>
      <c r="I177" s="5">
        <v>4.0953200000000001</v>
      </c>
      <c r="J177" s="12">
        <v>100</v>
      </c>
      <c r="L177" s="3" t="s">
        <v>141</v>
      </c>
    </row>
    <row r="178" spans="1:13" ht="12.75" x14ac:dyDescent="0.2">
      <c r="A178" s="15" t="s">
        <v>707</v>
      </c>
      <c r="B178" s="39" t="s">
        <v>0</v>
      </c>
      <c r="C178" s="3" t="s">
        <v>7</v>
      </c>
      <c r="D178" s="63" t="s">
        <v>891</v>
      </c>
      <c r="E178" s="30" t="s">
        <v>114</v>
      </c>
      <c r="F178" s="3" t="s">
        <v>341</v>
      </c>
      <c r="G178" s="3">
        <v>2020</v>
      </c>
      <c r="H178" s="5">
        <v>43.621600000000001</v>
      </c>
      <c r="I178" s="5">
        <v>4.0901500000000004</v>
      </c>
      <c r="J178" s="12">
        <v>50</v>
      </c>
      <c r="L178" s="3" t="s">
        <v>141</v>
      </c>
    </row>
    <row r="179" spans="1:13" ht="12.75" x14ac:dyDescent="0.2">
      <c r="A179" s="15" t="s">
        <v>710</v>
      </c>
      <c r="B179" s="39" t="s">
        <v>0</v>
      </c>
      <c r="C179" s="3" t="s">
        <v>7</v>
      </c>
      <c r="D179" s="63" t="s">
        <v>891</v>
      </c>
      <c r="E179" s="30" t="s">
        <v>114</v>
      </c>
      <c r="F179" s="3" t="s">
        <v>339</v>
      </c>
      <c r="G179" s="3">
        <v>2020</v>
      </c>
      <c r="H179" s="5">
        <v>43.605899999999998</v>
      </c>
      <c r="I179" s="5">
        <v>4.0601000000000003</v>
      </c>
      <c r="J179" s="12">
        <v>100</v>
      </c>
      <c r="L179" s="3" t="s">
        <v>141</v>
      </c>
      <c r="M179" s="9"/>
    </row>
    <row r="180" spans="1:13" ht="24" x14ac:dyDescent="0.2">
      <c r="A180" s="15" t="s">
        <v>716</v>
      </c>
      <c r="B180" s="39" t="s">
        <v>0</v>
      </c>
      <c r="C180" s="3" t="s">
        <v>7</v>
      </c>
      <c r="D180" s="63" t="s">
        <v>891</v>
      </c>
      <c r="E180" s="30" t="s">
        <v>114</v>
      </c>
      <c r="F180" s="3" t="s">
        <v>237</v>
      </c>
      <c r="G180" s="3">
        <v>2017</v>
      </c>
      <c r="H180" s="5">
        <v>43.624699999999997</v>
      </c>
      <c r="I180" s="5">
        <v>4.1051000000000002</v>
      </c>
      <c r="J180" s="12">
        <v>100</v>
      </c>
      <c r="L180" s="3" t="s">
        <v>141</v>
      </c>
    </row>
    <row r="181" spans="1:13" ht="12.75" x14ac:dyDescent="0.2">
      <c r="A181" s="15" t="s">
        <v>717</v>
      </c>
      <c r="B181" s="39" t="s">
        <v>0</v>
      </c>
      <c r="C181" s="3" t="s">
        <v>7</v>
      </c>
      <c r="D181" s="63" t="s">
        <v>891</v>
      </c>
      <c r="E181" s="30" t="s">
        <v>114</v>
      </c>
      <c r="F181" s="3" t="s">
        <v>296</v>
      </c>
      <c r="G181" s="3">
        <v>2017</v>
      </c>
      <c r="H181" s="5">
        <v>43.625</v>
      </c>
      <c r="I181" s="5">
        <v>4.1150000000000002</v>
      </c>
      <c r="J181" s="12">
        <v>100</v>
      </c>
      <c r="L181" s="3" t="s">
        <v>141</v>
      </c>
    </row>
    <row r="182" spans="1:13" s="3" customFormat="1" ht="24" x14ac:dyDescent="0.2">
      <c r="A182" s="15" t="s">
        <v>728</v>
      </c>
      <c r="B182" s="39" t="s">
        <v>0</v>
      </c>
      <c r="C182" s="3" t="s">
        <v>7</v>
      </c>
      <c r="D182" s="63" t="s">
        <v>891</v>
      </c>
      <c r="E182" s="30" t="s">
        <v>114</v>
      </c>
      <c r="F182" s="3" t="s">
        <v>355</v>
      </c>
      <c r="G182" s="3">
        <v>2020</v>
      </c>
      <c r="H182" s="57">
        <v>43.459311687899699</v>
      </c>
      <c r="I182" s="57">
        <v>3.7698266655000001</v>
      </c>
      <c r="J182" s="12">
        <v>30</v>
      </c>
      <c r="L182" s="58" t="s">
        <v>876</v>
      </c>
    </row>
    <row r="183" spans="1:13" ht="12.75" x14ac:dyDescent="0.2">
      <c r="A183" s="4" t="s">
        <v>784</v>
      </c>
      <c r="B183" s="39" t="s">
        <v>5</v>
      </c>
      <c r="C183" s="4" t="s">
        <v>7</v>
      </c>
      <c r="D183" s="63" t="s">
        <v>890</v>
      </c>
      <c r="E183" s="35" t="s">
        <v>117</v>
      </c>
      <c r="F183" s="4" t="s">
        <v>778</v>
      </c>
      <c r="G183" s="4" t="s">
        <v>747</v>
      </c>
      <c r="H183" s="8">
        <v>42.579000000000001</v>
      </c>
      <c r="I183" s="8">
        <v>3.0129700000000001</v>
      </c>
      <c r="J183" s="6">
        <v>1000</v>
      </c>
      <c r="K183" s="3" t="s">
        <v>781</v>
      </c>
    </row>
    <row r="184" spans="1:13" ht="24" x14ac:dyDescent="0.2">
      <c r="A184" s="15" t="s">
        <v>366</v>
      </c>
      <c r="B184" s="42" t="s">
        <v>5</v>
      </c>
      <c r="C184" s="43" t="s">
        <v>7</v>
      </c>
      <c r="D184" s="63" t="s">
        <v>890</v>
      </c>
      <c r="E184" s="30" t="s">
        <v>117</v>
      </c>
      <c r="F184" s="3" t="s">
        <v>20</v>
      </c>
      <c r="G184" s="3">
        <v>2013</v>
      </c>
      <c r="H184" s="5">
        <v>42.461169439999999</v>
      </c>
      <c r="I184" s="5">
        <v>3.1063416699999999</v>
      </c>
      <c r="J184" s="12">
        <v>10</v>
      </c>
      <c r="L184" s="3" t="s">
        <v>121</v>
      </c>
      <c r="M184" s="10"/>
    </row>
    <row r="185" spans="1:13" ht="24" x14ac:dyDescent="0.2">
      <c r="A185" s="15" t="s">
        <v>373</v>
      </c>
      <c r="B185" s="45" t="s">
        <v>5</v>
      </c>
      <c r="C185" s="40" t="s">
        <v>7</v>
      </c>
      <c r="D185" s="63" t="s">
        <v>890</v>
      </c>
      <c r="E185" s="30" t="s">
        <v>117</v>
      </c>
      <c r="F185" s="3" t="s">
        <v>27</v>
      </c>
      <c r="G185" s="4">
        <v>2011</v>
      </c>
      <c r="H185" s="8">
        <v>42.643900000000002</v>
      </c>
      <c r="I185" s="8">
        <v>3.0272999999999999</v>
      </c>
      <c r="J185" s="6">
        <v>100</v>
      </c>
      <c r="L185" s="3" t="s">
        <v>141</v>
      </c>
    </row>
    <row r="186" spans="1:13" ht="12.75" x14ac:dyDescent="0.2">
      <c r="A186" s="15" t="s">
        <v>380</v>
      </c>
      <c r="B186" s="42" t="s">
        <v>5</v>
      </c>
      <c r="C186" s="38" t="s">
        <v>7</v>
      </c>
      <c r="D186" s="63" t="s">
        <v>890</v>
      </c>
      <c r="E186" s="30" t="s">
        <v>117</v>
      </c>
      <c r="F186" s="3" t="s">
        <v>33</v>
      </c>
      <c r="G186" s="4">
        <v>2013</v>
      </c>
      <c r="H186" s="8">
        <v>42.761263890000002</v>
      </c>
      <c r="I186" s="8">
        <v>2.9793222199999998</v>
      </c>
      <c r="L186" s="3" t="s">
        <v>126</v>
      </c>
    </row>
    <row r="187" spans="1:13" ht="24" x14ac:dyDescent="0.2">
      <c r="A187" s="15" t="s">
        <v>444</v>
      </c>
      <c r="B187" s="41" t="s">
        <v>5</v>
      </c>
      <c r="C187" s="35" t="s">
        <v>7</v>
      </c>
      <c r="D187" s="63" t="s">
        <v>890</v>
      </c>
      <c r="E187" s="30" t="s">
        <v>117</v>
      </c>
      <c r="F187" s="3" t="s">
        <v>81</v>
      </c>
      <c r="G187" s="4">
        <v>2013</v>
      </c>
      <c r="H187" s="8">
        <v>42.505070000000003</v>
      </c>
      <c r="I187" s="8">
        <v>3.1223700000000001</v>
      </c>
      <c r="L187" s="3" t="s">
        <v>877</v>
      </c>
      <c r="M187" s="3"/>
    </row>
    <row r="188" spans="1:13" ht="12.75" x14ac:dyDescent="0.2">
      <c r="A188" s="15" t="s">
        <v>447</v>
      </c>
      <c r="B188" s="41" t="s">
        <v>5</v>
      </c>
      <c r="C188" s="35" t="s">
        <v>7</v>
      </c>
      <c r="D188" s="63" t="s">
        <v>890</v>
      </c>
      <c r="E188" s="30" t="s">
        <v>117</v>
      </c>
      <c r="F188" s="4" t="s">
        <v>84</v>
      </c>
      <c r="G188" s="4">
        <v>2013</v>
      </c>
      <c r="H188" s="8">
        <v>42.696899999999999</v>
      </c>
      <c r="I188" s="8">
        <v>2.6951999999999998</v>
      </c>
      <c r="L188" s="3" t="s">
        <v>878</v>
      </c>
    </row>
    <row r="189" spans="1:13" ht="12.75" x14ac:dyDescent="0.2">
      <c r="A189" s="15" t="s">
        <v>473</v>
      </c>
      <c r="B189" s="42" t="s">
        <v>5</v>
      </c>
      <c r="C189" s="38" t="s">
        <v>7</v>
      </c>
      <c r="D189" s="63" t="s">
        <v>890</v>
      </c>
      <c r="E189" s="30" t="s">
        <v>117</v>
      </c>
      <c r="F189" s="3" t="s">
        <v>105</v>
      </c>
      <c r="G189" s="4">
        <v>2013</v>
      </c>
      <c r="H189" s="8">
        <v>42.804602780000003</v>
      </c>
      <c r="I189" s="8">
        <v>2.9732083299999998</v>
      </c>
      <c r="L189" s="3" t="s">
        <v>126</v>
      </c>
      <c r="M189" s="3"/>
    </row>
    <row r="190" spans="1:13" ht="24" x14ac:dyDescent="0.2">
      <c r="A190" s="15" t="s">
        <v>480</v>
      </c>
      <c r="B190" s="42" t="s">
        <v>5</v>
      </c>
      <c r="C190" s="38" t="s">
        <v>7</v>
      </c>
      <c r="D190" s="63" t="s">
        <v>890</v>
      </c>
      <c r="E190" s="30" t="s">
        <v>117</v>
      </c>
      <c r="F190" s="3" t="s">
        <v>110</v>
      </c>
      <c r="G190" s="4">
        <v>2013</v>
      </c>
      <c r="H190" s="8">
        <v>42.537430559999997</v>
      </c>
      <c r="I190" s="8">
        <v>2.8522166699999998</v>
      </c>
      <c r="L190" s="3" t="s">
        <v>139</v>
      </c>
    </row>
    <row r="191" spans="1:13" ht="12.75" x14ac:dyDescent="0.2">
      <c r="A191" s="15" t="s">
        <v>481</v>
      </c>
      <c r="B191" s="42" t="s">
        <v>5</v>
      </c>
      <c r="C191" s="38" t="s">
        <v>7</v>
      </c>
      <c r="D191" s="63" t="s">
        <v>890</v>
      </c>
      <c r="E191" s="30" t="s">
        <v>117</v>
      </c>
      <c r="F191" s="3" t="s">
        <v>111</v>
      </c>
      <c r="G191" s="4">
        <v>2013</v>
      </c>
      <c r="H191" s="8">
        <v>42.540116670000003</v>
      </c>
      <c r="I191" s="8">
        <v>2.86145556</v>
      </c>
      <c r="L191" s="3" t="s">
        <v>139</v>
      </c>
    </row>
    <row r="192" spans="1:13" ht="12.75" x14ac:dyDescent="0.2">
      <c r="A192" s="15" t="s">
        <v>483</v>
      </c>
      <c r="B192" s="42" t="s">
        <v>5</v>
      </c>
      <c r="C192" s="38" t="s">
        <v>7</v>
      </c>
      <c r="D192" s="63" t="s">
        <v>890</v>
      </c>
      <c r="E192" s="30" t="s">
        <v>117</v>
      </c>
      <c r="F192" s="3" t="s">
        <v>112</v>
      </c>
      <c r="G192" s="4">
        <v>2013</v>
      </c>
      <c r="H192" s="26">
        <v>42.55373333</v>
      </c>
      <c r="I192" s="26">
        <v>2.8931416699999999</v>
      </c>
      <c r="J192" s="11"/>
      <c r="L192" s="3" t="s">
        <v>139</v>
      </c>
    </row>
    <row r="193" spans="1:13" ht="12.75" x14ac:dyDescent="0.2">
      <c r="A193" s="15" t="s">
        <v>541</v>
      </c>
      <c r="B193" s="39" t="s">
        <v>5</v>
      </c>
      <c r="C193" s="50" t="s">
        <v>7</v>
      </c>
      <c r="D193" s="63" t="s">
        <v>890</v>
      </c>
      <c r="E193" s="30" t="s">
        <v>117</v>
      </c>
      <c r="F193" s="3" t="s">
        <v>159</v>
      </c>
      <c r="G193" s="3">
        <v>2015</v>
      </c>
      <c r="H193" s="5">
        <v>42.775030000000001</v>
      </c>
      <c r="I193" s="5">
        <v>2.7015699999999998</v>
      </c>
      <c r="J193" s="12"/>
      <c r="L193" s="3" t="s">
        <v>120</v>
      </c>
    </row>
    <row r="194" spans="1:13" ht="24" x14ac:dyDescent="0.2">
      <c r="A194" s="4" t="s">
        <v>759</v>
      </c>
      <c r="B194" s="39" t="s">
        <v>5</v>
      </c>
      <c r="C194" s="4" t="str">
        <f>IF(B194="ridibundus","R","PG")</f>
        <v>PG</v>
      </c>
      <c r="D194" s="63" t="s">
        <v>890</v>
      </c>
      <c r="E194" s="35" t="s">
        <v>117</v>
      </c>
      <c r="F194" s="4" t="s">
        <v>746</v>
      </c>
      <c r="G194" s="4" t="s">
        <v>747</v>
      </c>
      <c r="H194" s="8">
        <v>42.651299999999999</v>
      </c>
      <c r="I194" s="8">
        <v>2.9087999999999998</v>
      </c>
      <c r="J194" s="6">
        <v>1000</v>
      </c>
      <c r="K194" s="3" t="s">
        <v>780</v>
      </c>
    </row>
    <row r="195" spans="1:13" ht="12.75" x14ac:dyDescent="0.2">
      <c r="A195" s="4" t="s">
        <v>779</v>
      </c>
      <c r="B195" s="39" t="s">
        <v>3</v>
      </c>
      <c r="C195" s="4" t="s">
        <v>7</v>
      </c>
      <c r="D195" s="63" t="s">
        <v>890</v>
      </c>
      <c r="E195" s="35" t="s">
        <v>117</v>
      </c>
      <c r="F195" s="4" t="s">
        <v>778</v>
      </c>
      <c r="G195" s="4" t="s">
        <v>747</v>
      </c>
      <c r="H195" s="8">
        <v>42.579000000000001</v>
      </c>
      <c r="I195" s="8">
        <v>3.0129700000000001</v>
      </c>
      <c r="J195" s="6">
        <v>1000</v>
      </c>
      <c r="K195" s="3" t="s">
        <v>781</v>
      </c>
    </row>
    <row r="196" spans="1:13" ht="12.75" x14ac:dyDescent="0.2">
      <c r="A196" s="4" t="s">
        <v>855</v>
      </c>
      <c r="B196" s="39" t="s">
        <v>3</v>
      </c>
      <c r="C196" s="4" t="s">
        <v>7</v>
      </c>
      <c r="D196" s="63" t="s">
        <v>890</v>
      </c>
      <c r="E196" s="35" t="s">
        <v>117</v>
      </c>
      <c r="F196" s="4" t="s">
        <v>853</v>
      </c>
      <c r="G196" s="4">
        <v>1976</v>
      </c>
      <c r="H196" s="8">
        <v>42.474600000000002</v>
      </c>
      <c r="I196" s="8">
        <v>3.1238999999999999</v>
      </c>
      <c r="J196" s="6">
        <v>5000</v>
      </c>
      <c r="K196" s="3" t="s">
        <v>854</v>
      </c>
    </row>
    <row r="197" spans="1:13" ht="24" x14ac:dyDescent="0.2">
      <c r="A197" s="15" t="s">
        <v>365</v>
      </c>
      <c r="B197" s="39" t="s">
        <v>3</v>
      </c>
      <c r="C197" s="3" t="s">
        <v>7</v>
      </c>
      <c r="D197" s="63" t="s">
        <v>890</v>
      </c>
      <c r="E197" s="30" t="s">
        <v>117</v>
      </c>
      <c r="F197" s="3" t="s">
        <v>19</v>
      </c>
      <c r="G197" s="3">
        <v>2011</v>
      </c>
      <c r="H197" s="5">
        <v>42.462600000000002</v>
      </c>
      <c r="I197" s="5">
        <v>3.0908000000000002</v>
      </c>
      <c r="J197" s="12">
        <v>50</v>
      </c>
      <c r="L197" s="3" t="s">
        <v>141</v>
      </c>
    </row>
    <row r="198" spans="1:13" ht="24" x14ac:dyDescent="0.2">
      <c r="A198" s="15" t="s">
        <v>367</v>
      </c>
      <c r="B198" s="42" t="s">
        <v>3</v>
      </c>
      <c r="C198" s="43" t="s">
        <v>7</v>
      </c>
      <c r="D198" s="63" t="s">
        <v>890</v>
      </c>
      <c r="E198" s="30" t="s">
        <v>117</v>
      </c>
      <c r="F198" s="3" t="s">
        <v>21</v>
      </c>
      <c r="G198" s="3">
        <v>2013</v>
      </c>
      <c r="H198" s="5">
        <v>42.456813889999999</v>
      </c>
      <c r="I198" s="5">
        <v>3.1035972200000002</v>
      </c>
      <c r="J198" s="12">
        <v>10</v>
      </c>
      <c r="L198" s="3" t="s">
        <v>121</v>
      </c>
    </row>
    <row r="199" spans="1:13" ht="24" x14ac:dyDescent="0.2">
      <c r="A199" s="15" t="s">
        <v>368</v>
      </c>
      <c r="B199" s="42" t="s">
        <v>3</v>
      </c>
      <c r="C199" s="43" t="s">
        <v>7</v>
      </c>
      <c r="D199" s="63" t="s">
        <v>890</v>
      </c>
      <c r="E199" s="30" t="s">
        <v>117</v>
      </c>
      <c r="F199" s="3" t="s">
        <v>22</v>
      </c>
      <c r="G199" s="3">
        <v>2013</v>
      </c>
      <c r="H199" s="5">
        <v>42.456825000000002</v>
      </c>
      <c r="I199" s="5">
        <v>3.0840805599999999</v>
      </c>
      <c r="J199" s="12">
        <v>10</v>
      </c>
      <c r="L199" s="3" t="s">
        <v>121</v>
      </c>
    </row>
    <row r="200" spans="1:13" ht="24" x14ac:dyDescent="0.2">
      <c r="A200" s="15" t="s">
        <v>374</v>
      </c>
      <c r="B200" s="39" t="s">
        <v>3</v>
      </c>
      <c r="C200" s="4" t="s">
        <v>7</v>
      </c>
      <c r="D200" s="63" t="s">
        <v>890</v>
      </c>
      <c r="E200" s="30" t="s">
        <v>117</v>
      </c>
      <c r="F200" s="3" t="s">
        <v>27</v>
      </c>
      <c r="G200" s="4">
        <v>2011</v>
      </c>
      <c r="H200" s="8">
        <v>42.643900000000002</v>
      </c>
      <c r="I200" s="8">
        <v>3.0272999999999999</v>
      </c>
      <c r="J200" s="6">
        <v>100</v>
      </c>
      <c r="L200" s="3" t="s">
        <v>141</v>
      </c>
      <c r="M200" s="3"/>
    </row>
    <row r="201" spans="1:13" ht="12.75" x14ac:dyDescent="0.2">
      <c r="A201" s="15" t="s">
        <v>399</v>
      </c>
      <c r="B201" s="42" t="s">
        <v>3</v>
      </c>
      <c r="C201" s="38" t="s">
        <v>7</v>
      </c>
      <c r="D201" s="63" t="s">
        <v>890</v>
      </c>
      <c r="E201" s="30" t="s">
        <v>117</v>
      </c>
      <c r="F201" s="4" t="s">
        <v>48</v>
      </c>
      <c r="G201" s="4">
        <v>2013</v>
      </c>
      <c r="H201" s="8">
        <v>42.524733329999997</v>
      </c>
      <c r="I201" s="8">
        <v>2.8363749999999999</v>
      </c>
      <c r="L201" s="3" t="s">
        <v>126</v>
      </c>
    </row>
    <row r="202" spans="1:13" ht="24" x14ac:dyDescent="0.2">
      <c r="A202" s="15" t="s">
        <v>446</v>
      </c>
      <c r="B202" s="42" t="s">
        <v>3</v>
      </c>
      <c r="C202" s="38" t="s">
        <v>7</v>
      </c>
      <c r="D202" s="63" t="s">
        <v>890</v>
      </c>
      <c r="E202" s="30" t="s">
        <v>117</v>
      </c>
      <c r="F202" s="4" t="s">
        <v>83</v>
      </c>
      <c r="G202" s="4">
        <v>2013</v>
      </c>
      <c r="H202" s="8">
        <v>42.462600000000002</v>
      </c>
      <c r="I202" s="8">
        <v>3.0908000000000002</v>
      </c>
      <c r="J202" s="6">
        <v>50</v>
      </c>
      <c r="L202" s="17" t="s">
        <v>136</v>
      </c>
    </row>
    <row r="203" spans="1:13" ht="24" x14ac:dyDescent="0.2">
      <c r="A203" s="15" t="s">
        <v>448</v>
      </c>
      <c r="B203" s="42" t="s">
        <v>3</v>
      </c>
      <c r="C203" s="38" t="s">
        <v>7</v>
      </c>
      <c r="D203" s="63" t="s">
        <v>890</v>
      </c>
      <c r="E203" s="30" t="s">
        <v>117</v>
      </c>
      <c r="F203" s="4" t="s">
        <v>84</v>
      </c>
      <c r="G203" s="4">
        <v>2013</v>
      </c>
      <c r="H203" s="8">
        <v>42.696899999999999</v>
      </c>
      <c r="I203" s="8">
        <v>2.6951999999999998</v>
      </c>
      <c r="L203" s="17" t="s">
        <v>136</v>
      </c>
      <c r="M203" s="10"/>
    </row>
    <row r="204" spans="1:13" ht="12.75" x14ac:dyDescent="0.2">
      <c r="A204" s="15" t="s">
        <v>482</v>
      </c>
      <c r="B204" s="42" t="s">
        <v>3</v>
      </c>
      <c r="C204" s="38" t="s">
        <v>7</v>
      </c>
      <c r="D204" s="63" t="s">
        <v>890</v>
      </c>
      <c r="E204" s="30" t="s">
        <v>117</v>
      </c>
      <c r="F204" s="3" t="s">
        <v>112</v>
      </c>
      <c r="G204" s="4">
        <v>2013</v>
      </c>
      <c r="H204" s="26">
        <v>42.55373333</v>
      </c>
      <c r="I204" s="26">
        <v>2.8931416699999999</v>
      </c>
      <c r="J204" s="11"/>
      <c r="L204" s="3" t="s">
        <v>139</v>
      </c>
    </row>
    <row r="205" spans="1:13" ht="12.75" x14ac:dyDescent="0.2">
      <c r="A205" s="15" t="s">
        <v>542</v>
      </c>
      <c r="B205" s="39" t="s">
        <v>3</v>
      </c>
      <c r="C205" s="50" t="s">
        <v>7</v>
      </c>
      <c r="D205" s="63" t="s">
        <v>890</v>
      </c>
      <c r="E205" s="30" t="s">
        <v>117</v>
      </c>
      <c r="F205" s="3" t="s">
        <v>159</v>
      </c>
      <c r="G205" s="3">
        <v>2015</v>
      </c>
      <c r="H205" s="5">
        <v>42.775030000000001</v>
      </c>
      <c r="I205" s="5">
        <v>2.7015699999999998</v>
      </c>
      <c r="J205" s="12"/>
      <c r="L205" s="3" t="s">
        <v>120</v>
      </c>
      <c r="M205" s="9"/>
    </row>
    <row r="206" spans="1:13" ht="24" x14ac:dyDescent="0.2">
      <c r="A206" s="15" t="s">
        <v>758</v>
      </c>
      <c r="B206" s="39" t="s">
        <v>3</v>
      </c>
      <c r="C206" s="4" t="str">
        <f>IF(B206="ridibundus","R","PG")</f>
        <v>PG</v>
      </c>
      <c r="D206" s="63" t="s">
        <v>890</v>
      </c>
      <c r="E206" s="35" t="s">
        <v>117</v>
      </c>
      <c r="F206" s="4" t="s">
        <v>746</v>
      </c>
      <c r="G206" s="4" t="s">
        <v>747</v>
      </c>
      <c r="H206" s="8">
        <v>42.651299999999999</v>
      </c>
      <c r="I206" s="8">
        <v>2.9087999999999998</v>
      </c>
      <c r="J206" s="6">
        <v>1000</v>
      </c>
      <c r="K206" s="3" t="s">
        <v>780</v>
      </c>
    </row>
    <row r="207" spans="1:13" ht="24" x14ac:dyDescent="0.2">
      <c r="A207" s="15" t="s">
        <v>546</v>
      </c>
      <c r="B207" s="39" t="s">
        <v>0</v>
      </c>
      <c r="C207" s="65" t="str">
        <f>IF(B207="ridibundus","R","PG")</f>
        <v>PG</v>
      </c>
      <c r="D207" s="63" t="s">
        <v>891</v>
      </c>
      <c r="E207" s="30" t="s">
        <v>117</v>
      </c>
      <c r="F207" s="3" t="s">
        <v>196</v>
      </c>
      <c r="G207" s="3">
        <v>2013</v>
      </c>
      <c r="H207" s="5">
        <v>42.462600000000002</v>
      </c>
      <c r="I207" s="5">
        <v>3.0908000000000002</v>
      </c>
      <c r="J207" s="12">
        <v>50</v>
      </c>
      <c r="K207" s="66"/>
      <c r="L207" s="2" t="s">
        <v>265</v>
      </c>
    </row>
    <row r="208" spans="1:13" ht="24" x14ac:dyDescent="0.2">
      <c r="A208" s="15" t="s">
        <v>547</v>
      </c>
      <c r="B208" s="39" t="s">
        <v>0</v>
      </c>
      <c r="C208" s="65" t="str">
        <f>IF(B208="ridibundus","R","PG")</f>
        <v>PG</v>
      </c>
      <c r="D208" s="63" t="s">
        <v>891</v>
      </c>
      <c r="E208" s="30" t="s">
        <v>117</v>
      </c>
      <c r="F208" s="3" t="s">
        <v>196</v>
      </c>
      <c r="G208" s="3">
        <v>2011</v>
      </c>
      <c r="H208" s="5">
        <v>42.462600000000002</v>
      </c>
      <c r="I208" s="5">
        <v>3.0908000000000002</v>
      </c>
      <c r="J208" s="12">
        <v>50</v>
      </c>
      <c r="K208" s="66"/>
      <c r="L208" s="3" t="s">
        <v>141</v>
      </c>
    </row>
    <row r="209" spans="1:13" ht="12.75" x14ac:dyDescent="0.2">
      <c r="A209" s="15" t="s">
        <v>654</v>
      </c>
      <c r="B209" s="39" t="s">
        <v>0</v>
      </c>
      <c r="C209" s="65" t="str">
        <f>IF(B209="ridibundus","R","PG")</f>
        <v>PG</v>
      </c>
      <c r="D209" s="63" t="s">
        <v>891</v>
      </c>
      <c r="E209" s="30" t="s">
        <v>117</v>
      </c>
      <c r="F209" s="1" t="s">
        <v>247</v>
      </c>
      <c r="G209" s="1">
        <v>2013</v>
      </c>
      <c r="H209" s="5">
        <v>42.462600000000002</v>
      </c>
      <c r="I209" s="5">
        <v>3.0908000000000002</v>
      </c>
      <c r="J209" s="12">
        <v>500</v>
      </c>
      <c r="K209" s="66"/>
      <c r="L209" s="1" t="s">
        <v>273</v>
      </c>
    </row>
    <row r="210" spans="1:13" ht="12.75" x14ac:dyDescent="0.2">
      <c r="A210" s="15" t="s">
        <v>682</v>
      </c>
      <c r="B210" s="39" t="s">
        <v>0</v>
      </c>
      <c r="C210" s="3" t="s">
        <v>7</v>
      </c>
      <c r="D210" s="63" t="s">
        <v>891</v>
      </c>
      <c r="E210" s="30" t="s">
        <v>117</v>
      </c>
      <c r="F210" s="3" t="s">
        <v>312</v>
      </c>
      <c r="G210" s="3">
        <v>2015</v>
      </c>
      <c r="H210" s="5">
        <v>42.551000000000002</v>
      </c>
      <c r="I210" s="5">
        <v>2.8919999999999999</v>
      </c>
      <c r="J210" s="12">
        <v>250</v>
      </c>
      <c r="L210" s="3" t="s">
        <v>313</v>
      </c>
    </row>
    <row r="211" spans="1:13" ht="24" x14ac:dyDescent="0.2">
      <c r="A211" s="15" t="s">
        <v>720</v>
      </c>
      <c r="B211" s="39" t="s">
        <v>0</v>
      </c>
      <c r="C211" s="3" t="s">
        <v>7</v>
      </c>
      <c r="D211" s="63" t="s">
        <v>891</v>
      </c>
      <c r="E211" s="30" t="s">
        <v>117</v>
      </c>
      <c r="F211" s="3" t="s">
        <v>352</v>
      </c>
      <c r="G211" s="3">
        <v>2014</v>
      </c>
      <c r="H211" s="5">
        <v>42.647399999999998</v>
      </c>
      <c r="I211" s="5">
        <v>3.0318999999999998</v>
      </c>
      <c r="J211" s="12">
        <v>200</v>
      </c>
      <c r="L211" s="3" t="s">
        <v>141</v>
      </c>
    </row>
    <row r="212" spans="1:13" ht="24" x14ac:dyDescent="0.2">
      <c r="A212" s="15" t="s">
        <v>721</v>
      </c>
      <c r="B212" s="39" t="s">
        <v>0</v>
      </c>
      <c r="C212" s="3" t="s">
        <v>7</v>
      </c>
      <c r="D212" s="63" t="s">
        <v>891</v>
      </c>
      <c r="E212" s="30" t="s">
        <v>117</v>
      </c>
      <c r="F212" s="3" t="s">
        <v>351</v>
      </c>
      <c r="G212" s="3">
        <v>2011</v>
      </c>
      <c r="H212" s="5">
        <v>42.644399999999997</v>
      </c>
      <c r="I212" s="5">
        <v>3.0278</v>
      </c>
      <c r="J212" s="12">
        <v>250</v>
      </c>
      <c r="L212" s="3" t="s">
        <v>141</v>
      </c>
      <c r="M212" s="3"/>
    </row>
    <row r="213" spans="1:13" ht="24" x14ac:dyDescent="0.2">
      <c r="A213" s="15" t="s">
        <v>723</v>
      </c>
      <c r="B213" s="39" t="s">
        <v>0</v>
      </c>
      <c r="C213" s="3" t="s">
        <v>7</v>
      </c>
      <c r="D213" s="63" t="s">
        <v>891</v>
      </c>
      <c r="E213" s="30" t="s">
        <v>117</v>
      </c>
      <c r="F213" s="3" t="s">
        <v>196</v>
      </c>
      <c r="G213" s="3">
        <v>2020</v>
      </c>
      <c r="H213" s="5">
        <v>42.462499999999999</v>
      </c>
      <c r="I213" s="5">
        <v>3.0906799999999999</v>
      </c>
      <c r="J213" s="12">
        <v>20</v>
      </c>
      <c r="L213" s="3" t="s">
        <v>141</v>
      </c>
      <c r="M213" s="3"/>
    </row>
    <row r="214" spans="1:13" ht="12.75" x14ac:dyDescent="0.2">
      <c r="A214" s="15" t="s">
        <v>724</v>
      </c>
      <c r="B214" s="39" t="s">
        <v>0</v>
      </c>
      <c r="C214" s="3" t="s">
        <v>7</v>
      </c>
      <c r="D214" s="63" t="s">
        <v>891</v>
      </c>
      <c r="E214" s="30" t="s">
        <v>117</v>
      </c>
      <c r="F214" s="3" t="s">
        <v>350</v>
      </c>
      <c r="G214" s="3">
        <v>2020</v>
      </c>
      <c r="H214" s="5">
        <v>42.519889999999997</v>
      </c>
      <c r="I214" s="5">
        <v>3.0550899999999999</v>
      </c>
      <c r="J214" s="12">
        <v>10</v>
      </c>
      <c r="L214" s="3" t="s">
        <v>141</v>
      </c>
      <c r="M214" s="3"/>
    </row>
    <row r="215" spans="1:13" ht="12.75" x14ac:dyDescent="0.2">
      <c r="A215" s="15" t="s">
        <v>725</v>
      </c>
      <c r="B215" s="39" t="s">
        <v>0</v>
      </c>
      <c r="C215" s="3" t="s">
        <v>7</v>
      </c>
      <c r="D215" s="63" t="s">
        <v>891</v>
      </c>
      <c r="E215" s="30" t="s">
        <v>117</v>
      </c>
      <c r="F215" s="3" t="s">
        <v>350</v>
      </c>
      <c r="G215" s="3">
        <v>2020</v>
      </c>
      <c r="H215" s="5">
        <v>42.522730000000003</v>
      </c>
      <c r="I215" s="5">
        <v>3.0573600000000001</v>
      </c>
      <c r="J215" s="12">
        <v>30</v>
      </c>
      <c r="L215" s="3" t="s">
        <v>141</v>
      </c>
      <c r="M215" s="3"/>
    </row>
    <row r="216" spans="1:13" ht="12.75" x14ac:dyDescent="0.2">
      <c r="A216" s="15" t="s">
        <v>726</v>
      </c>
      <c r="B216" s="39" t="s">
        <v>0</v>
      </c>
      <c r="C216" s="3" t="s">
        <v>7</v>
      </c>
      <c r="D216" s="63" t="s">
        <v>891</v>
      </c>
      <c r="E216" s="30" t="s">
        <v>117</v>
      </c>
      <c r="F216" s="3" t="s">
        <v>350</v>
      </c>
      <c r="G216" s="3">
        <v>2020</v>
      </c>
      <c r="H216" s="5">
        <v>42.524900000000002</v>
      </c>
      <c r="I216" s="5">
        <v>3.0577399999999999</v>
      </c>
      <c r="J216" s="12">
        <v>30</v>
      </c>
      <c r="L216" s="3" t="s">
        <v>141</v>
      </c>
      <c r="M216" s="3"/>
    </row>
    <row r="217" spans="1:13" ht="12.75" x14ac:dyDescent="0.2">
      <c r="A217" s="4" t="s">
        <v>732</v>
      </c>
      <c r="B217" s="39" t="s">
        <v>0</v>
      </c>
      <c r="C217" s="4" t="s">
        <v>7</v>
      </c>
      <c r="D217" s="63" t="s">
        <v>891</v>
      </c>
      <c r="E217" s="38" t="s">
        <v>117</v>
      </c>
      <c r="F217" s="4" t="s">
        <v>734</v>
      </c>
      <c r="G217" s="4">
        <v>2019</v>
      </c>
      <c r="H217" s="5">
        <v>42.6982</v>
      </c>
      <c r="I217" s="5">
        <v>2.8456000000000001</v>
      </c>
      <c r="J217" s="12">
        <v>100</v>
      </c>
      <c r="L217" s="3" t="s">
        <v>733</v>
      </c>
      <c r="M217" s="3"/>
    </row>
    <row r="218" spans="1:13" ht="24" x14ac:dyDescent="0.2">
      <c r="A218" s="15" t="s">
        <v>633</v>
      </c>
      <c r="B218" s="39" t="s">
        <v>6</v>
      </c>
      <c r="C218" s="65" t="str">
        <f>IF(B218="ridibundus","R","PG")</f>
        <v>R</v>
      </c>
      <c r="D218" s="63" t="s">
        <v>891</v>
      </c>
      <c r="E218" s="68" t="s">
        <v>118</v>
      </c>
      <c r="F218" s="1" t="s">
        <v>297</v>
      </c>
      <c r="G218" s="1">
        <v>2013</v>
      </c>
      <c r="H218" s="27">
        <v>44.336599999999997</v>
      </c>
      <c r="I218" s="27">
        <v>4.1150000000000002</v>
      </c>
      <c r="J218" s="20"/>
      <c r="K218" s="66"/>
      <c r="L218" s="1" t="s">
        <v>270</v>
      </c>
      <c r="M218" s="3"/>
    </row>
    <row r="219" spans="1:13" ht="12.75" x14ac:dyDescent="0.2">
      <c r="A219" s="15" t="s">
        <v>362</v>
      </c>
      <c r="B219" s="39" t="s">
        <v>6</v>
      </c>
      <c r="C219" s="3" t="s">
        <v>8</v>
      </c>
      <c r="D219" s="63" t="s">
        <v>890</v>
      </c>
      <c r="E219" s="30" t="s">
        <v>116</v>
      </c>
      <c r="F219" s="3" t="s">
        <v>16</v>
      </c>
      <c r="G219" s="3">
        <v>2011</v>
      </c>
      <c r="H219" s="5">
        <v>43.276690000000002</v>
      </c>
      <c r="I219" s="5">
        <v>1.98881</v>
      </c>
      <c r="J219" s="12">
        <v>100</v>
      </c>
      <c r="L219" s="3" t="s">
        <v>119</v>
      </c>
    </row>
    <row r="220" spans="1:13" ht="24" x14ac:dyDescent="0.2">
      <c r="A220" s="15" t="s">
        <v>372</v>
      </c>
      <c r="B220" s="39" t="s">
        <v>6</v>
      </c>
      <c r="C220" s="3" t="s">
        <v>8</v>
      </c>
      <c r="D220" s="63" t="s">
        <v>890</v>
      </c>
      <c r="E220" s="30" t="s">
        <v>116</v>
      </c>
      <c r="F220" s="3" t="s">
        <v>26</v>
      </c>
      <c r="G220" s="3">
        <v>2011</v>
      </c>
      <c r="H220" s="5">
        <v>43.23368</v>
      </c>
      <c r="I220" s="5">
        <v>2.1202100000000002</v>
      </c>
      <c r="J220" s="12"/>
      <c r="L220" s="3" t="s">
        <v>119</v>
      </c>
    </row>
    <row r="221" spans="1:13" ht="36" x14ac:dyDescent="0.2">
      <c r="A221" s="15" t="s">
        <v>439</v>
      </c>
      <c r="B221" s="39" t="s">
        <v>6</v>
      </c>
      <c r="C221" s="3" t="s">
        <v>8</v>
      </c>
      <c r="D221" s="63" t="s">
        <v>890</v>
      </c>
      <c r="E221" s="30" t="s">
        <v>116</v>
      </c>
      <c r="F221" s="3" t="s">
        <v>76</v>
      </c>
      <c r="G221" s="3">
        <v>2011</v>
      </c>
      <c r="H221" s="5">
        <v>43.264749999999999</v>
      </c>
      <c r="I221" s="5">
        <v>1.96915</v>
      </c>
      <c r="J221" s="12"/>
      <c r="L221" s="3" t="s">
        <v>119</v>
      </c>
      <c r="M221" s="3"/>
    </row>
    <row r="222" spans="1:13" ht="36" x14ac:dyDescent="0.2">
      <c r="A222" s="15" t="s">
        <v>489</v>
      </c>
      <c r="B222" s="37" t="s">
        <v>6</v>
      </c>
      <c r="C222" s="10" t="s">
        <v>8</v>
      </c>
      <c r="D222" s="63" t="s">
        <v>891</v>
      </c>
      <c r="E222" s="30" t="s">
        <v>116</v>
      </c>
      <c r="F222" s="10" t="s">
        <v>147</v>
      </c>
      <c r="G222" s="3">
        <v>2019</v>
      </c>
      <c r="H222" s="5">
        <v>43.180390000000003</v>
      </c>
      <c r="I222" s="5">
        <v>2.2943500000000001</v>
      </c>
      <c r="J222" s="12">
        <v>100</v>
      </c>
      <c r="K222" s="10" t="s">
        <v>893</v>
      </c>
      <c r="L222" s="10" t="s">
        <v>148</v>
      </c>
      <c r="M222" s="3"/>
    </row>
    <row r="223" spans="1:13" ht="36" x14ac:dyDescent="0.2">
      <c r="A223" s="15" t="s">
        <v>490</v>
      </c>
      <c r="B223" s="37" t="s">
        <v>6</v>
      </c>
      <c r="C223" s="10" t="s">
        <v>8</v>
      </c>
      <c r="D223" s="63" t="s">
        <v>891</v>
      </c>
      <c r="E223" s="30" t="s">
        <v>116</v>
      </c>
      <c r="F223" s="10" t="s">
        <v>149</v>
      </c>
      <c r="G223" s="3">
        <v>2019</v>
      </c>
      <c r="H223" s="5">
        <v>43.157789999999999</v>
      </c>
      <c r="I223" s="5">
        <v>2.3069099999999998</v>
      </c>
      <c r="J223" s="12">
        <v>10</v>
      </c>
      <c r="K223" s="10" t="s">
        <v>894</v>
      </c>
      <c r="L223" s="10" t="s">
        <v>10</v>
      </c>
      <c r="M223" s="3"/>
    </row>
    <row r="224" spans="1:13" ht="24" x14ac:dyDescent="0.2">
      <c r="A224" s="15" t="s">
        <v>497</v>
      </c>
      <c r="B224" s="39" t="s">
        <v>6</v>
      </c>
      <c r="C224" s="50" t="s">
        <v>8</v>
      </c>
      <c r="D224" s="63" t="s">
        <v>890</v>
      </c>
      <c r="E224" s="35" t="s">
        <v>116</v>
      </c>
      <c r="F224" s="3" t="s">
        <v>160</v>
      </c>
      <c r="G224" s="4">
        <v>2016</v>
      </c>
      <c r="H224" s="8">
        <v>43.19265</v>
      </c>
      <c r="I224" s="8">
        <v>2.5066199999999998</v>
      </c>
      <c r="L224" s="3" t="s">
        <v>879</v>
      </c>
      <c r="M224" s="3"/>
    </row>
    <row r="225" spans="1:13" ht="36" x14ac:dyDescent="0.2">
      <c r="A225" s="15" t="s">
        <v>727</v>
      </c>
      <c r="B225" s="39" t="s">
        <v>6</v>
      </c>
      <c r="C225" s="3" t="s">
        <v>8</v>
      </c>
      <c r="D225" s="63" t="s">
        <v>891</v>
      </c>
      <c r="E225" s="30" t="s">
        <v>116</v>
      </c>
      <c r="F225" s="3" t="s">
        <v>353</v>
      </c>
      <c r="G225" s="3">
        <v>2020</v>
      </c>
      <c r="H225" s="5">
        <v>43.162439999999997</v>
      </c>
      <c r="I225" s="5">
        <v>2.3227099999999998</v>
      </c>
      <c r="J225" s="12">
        <v>50</v>
      </c>
      <c r="K225" s="3" t="s">
        <v>912</v>
      </c>
      <c r="L225" s="3" t="s">
        <v>10</v>
      </c>
      <c r="M225" s="3"/>
    </row>
    <row r="226" spans="1:13" ht="12.75" x14ac:dyDescent="0.2">
      <c r="A226" s="4" t="s">
        <v>745</v>
      </c>
      <c r="B226" s="39" t="s">
        <v>6</v>
      </c>
      <c r="C226" s="4" t="s">
        <v>8</v>
      </c>
      <c r="D226" s="63" t="s">
        <v>891</v>
      </c>
      <c r="E226" s="35" t="s">
        <v>116</v>
      </c>
      <c r="F226" s="4" t="s">
        <v>743</v>
      </c>
      <c r="G226" s="4">
        <v>2021</v>
      </c>
      <c r="H226" s="8">
        <v>43.156139000000003</v>
      </c>
      <c r="I226" s="8">
        <v>2.7406009999999998</v>
      </c>
      <c r="J226" s="6">
        <v>20</v>
      </c>
      <c r="L226" s="3" t="s">
        <v>742</v>
      </c>
      <c r="M226" s="3"/>
    </row>
    <row r="227" spans="1:13" ht="12.75" x14ac:dyDescent="0.2">
      <c r="A227" s="4" t="s">
        <v>771</v>
      </c>
      <c r="B227" s="39" t="s">
        <v>6</v>
      </c>
      <c r="C227" s="4" t="s">
        <v>8</v>
      </c>
      <c r="D227" s="63" t="s">
        <v>890</v>
      </c>
      <c r="E227" s="35" t="s">
        <v>115</v>
      </c>
      <c r="F227" s="4" t="s">
        <v>756</v>
      </c>
      <c r="G227" s="4" t="s">
        <v>747</v>
      </c>
      <c r="H227" s="8">
        <v>43.902700000000003</v>
      </c>
      <c r="I227" s="8">
        <v>4.6755000000000004</v>
      </c>
      <c r="J227" s="6">
        <v>500</v>
      </c>
      <c r="K227" s="3" t="s">
        <v>748</v>
      </c>
      <c r="M227" s="3"/>
    </row>
    <row r="228" spans="1:13" ht="12.75" x14ac:dyDescent="0.2">
      <c r="A228" s="15" t="s">
        <v>772</v>
      </c>
      <c r="B228" s="39" t="s">
        <v>6</v>
      </c>
      <c r="C228" s="4" t="s">
        <v>8</v>
      </c>
      <c r="D228" s="63" t="s">
        <v>890</v>
      </c>
      <c r="E228" s="35" t="s">
        <v>115</v>
      </c>
      <c r="F228" s="4" t="s">
        <v>757</v>
      </c>
      <c r="G228" s="4" t="s">
        <v>747</v>
      </c>
      <c r="H228" s="8">
        <v>44.044199999999996</v>
      </c>
      <c r="I228" s="8">
        <v>4.5449999999999999</v>
      </c>
      <c r="J228" s="6">
        <v>500</v>
      </c>
      <c r="K228" s="3" t="s">
        <v>748</v>
      </c>
      <c r="M228" s="3"/>
    </row>
    <row r="229" spans="1:13" ht="12.75" x14ac:dyDescent="0.2">
      <c r="A229" s="4" t="s">
        <v>785</v>
      </c>
      <c r="B229" s="39" t="s">
        <v>6</v>
      </c>
      <c r="C229" s="4" t="s">
        <v>8</v>
      </c>
      <c r="D229" s="63" t="s">
        <v>890</v>
      </c>
      <c r="E229" s="35" t="s">
        <v>115</v>
      </c>
      <c r="F229" s="4" t="s">
        <v>782</v>
      </c>
      <c r="G229" s="4" t="s">
        <v>747</v>
      </c>
      <c r="H229" s="8">
        <v>44.003599999999999</v>
      </c>
      <c r="I229" s="8">
        <v>4.4268999999999998</v>
      </c>
      <c r="J229" s="6">
        <v>1000</v>
      </c>
      <c r="K229" s="3" t="s">
        <v>781</v>
      </c>
    </row>
    <row r="230" spans="1:13" ht="24" x14ac:dyDescent="0.2">
      <c r="A230" s="4" t="s">
        <v>786</v>
      </c>
      <c r="B230" s="39" t="s">
        <v>6</v>
      </c>
      <c r="C230" s="4" t="s">
        <v>8</v>
      </c>
      <c r="D230" s="63" t="s">
        <v>890</v>
      </c>
      <c r="E230" s="35" t="s">
        <v>115</v>
      </c>
      <c r="F230" s="4" t="s">
        <v>783</v>
      </c>
      <c r="G230" s="4" t="s">
        <v>747</v>
      </c>
      <c r="H230" s="8">
        <v>44.273299999999999</v>
      </c>
      <c r="I230" s="8">
        <v>4.641</v>
      </c>
      <c r="J230" s="6">
        <v>500</v>
      </c>
      <c r="K230" s="3" t="s">
        <v>781</v>
      </c>
      <c r="M230" s="3"/>
    </row>
    <row r="231" spans="1:13" ht="12.75" x14ac:dyDescent="0.2">
      <c r="A231" s="4" t="s">
        <v>863</v>
      </c>
      <c r="B231" s="39" t="s">
        <v>6</v>
      </c>
      <c r="C231" s="4" t="s">
        <v>8</v>
      </c>
      <c r="D231" s="63" t="s">
        <v>891</v>
      </c>
      <c r="E231" s="35" t="s">
        <v>115</v>
      </c>
      <c r="F231" s="4" t="s">
        <v>859</v>
      </c>
      <c r="G231" s="4">
        <v>2021</v>
      </c>
      <c r="H231" s="8">
        <v>43.783056000000002</v>
      </c>
      <c r="I231" s="8">
        <v>4.630611</v>
      </c>
      <c r="J231" s="6">
        <v>40</v>
      </c>
      <c r="L231" s="3" t="s">
        <v>867</v>
      </c>
    </row>
    <row r="232" spans="1:13" ht="12.75" x14ac:dyDescent="0.2">
      <c r="A232" s="4" t="s">
        <v>864</v>
      </c>
      <c r="B232" s="39" t="s">
        <v>6</v>
      </c>
      <c r="C232" s="4" t="s">
        <v>8</v>
      </c>
      <c r="D232" s="63" t="s">
        <v>891</v>
      </c>
      <c r="E232" s="35" t="s">
        <v>115</v>
      </c>
      <c r="F232" s="46" t="s">
        <v>860</v>
      </c>
      <c r="G232" s="4">
        <v>2021</v>
      </c>
      <c r="H232" s="64">
        <v>43.768721999999997</v>
      </c>
      <c r="I232" s="8">
        <v>4.6237779999999997</v>
      </c>
      <c r="J232" s="6">
        <v>150</v>
      </c>
      <c r="L232" s="3" t="s">
        <v>867</v>
      </c>
    </row>
    <row r="233" spans="1:13" ht="12.75" x14ac:dyDescent="0.2">
      <c r="A233" s="4" t="s">
        <v>865</v>
      </c>
      <c r="B233" s="39" t="s">
        <v>6</v>
      </c>
      <c r="C233" s="4" t="s">
        <v>8</v>
      </c>
      <c r="D233" s="63" t="s">
        <v>891</v>
      </c>
      <c r="E233" s="35" t="s">
        <v>115</v>
      </c>
      <c r="F233" s="46" t="s">
        <v>861</v>
      </c>
      <c r="G233" s="4">
        <v>2021</v>
      </c>
      <c r="H233" s="8">
        <v>43.750610999999999</v>
      </c>
      <c r="I233" s="8">
        <v>4.6129720000000001</v>
      </c>
      <c r="J233" s="6">
        <v>60</v>
      </c>
      <c r="L233" s="3" t="s">
        <v>867</v>
      </c>
    </row>
    <row r="234" spans="1:13" ht="25.5" x14ac:dyDescent="0.2">
      <c r="A234" s="4" t="s">
        <v>866</v>
      </c>
      <c r="B234" s="39" t="s">
        <v>6</v>
      </c>
      <c r="C234" s="4" t="s">
        <v>8</v>
      </c>
      <c r="D234" s="63" t="s">
        <v>892</v>
      </c>
      <c r="E234" s="35" t="s">
        <v>115</v>
      </c>
      <c r="F234" s="46" t="s">
        <v>862</v>
      </c>
      <c r="G234" s="4">
        <v>2021</v>
      </c>
      <c r="H234" s="8">
        <v>43.689332999999998</v>
      </c>
      <c r="I234" s="8">
        <v>4.5946939999999996</v>
      </c>
      <c r="J234" s="6">
        <v>30</v>
      </c>
      <c r="L234" s="3" t="s">
        <v>867</v>
      </c>
    </row>
    <row r="235" spans="1:13" ht="24" x14ac:dyDescent="0.2">
      <c r="A235" s="15" t="s">
        <v>379</v>
      </c>
      <c r="B235" s="39" t="s">
        <v>6</v>
      </c>
      <c r="C235" s="4" t="s">
        <v>8</v>
      </c>
      <c r="D235" s="63" t="s">
        <v>890</v>
      </c>
      <c r="E235" s="35" t="s">
        <v>115</v>
      </c>
      <c r="F235" s="44" t="s">
        <v>32</v>
      </c>
      <c r="G235" s="4">
        <v>2013</v>
      </c>
      <c r="H235" s="28">
        <v>43.660172000000003</v>
      </c>
      <c r="I235" s="28">
        <v>4.3795900000000003</v>
      </c>
      <c r="J235" s="19"/>
      <c r="L235" s="1" t="s">
        <v>125</v>
      </c>
      <c r="M235" s="9"/>
    </row>
    <row r="236" spans="1:13" ht="60" x14ac:dyDescent="0.2">
      <c r="A236" s="15" t="s">
        <v>386</v>
      </c>
      <c r="B236" s="39" t="s">
        <v>6</v>
      </c>
      <c r="C236" s="3" t="s">
        <v>8</v>
      </c>
      <c r="D236" s="63" t="s">
        <v>890</v>
      </c>
      <c r="E236" s="35" t="s">
        <v>115</v>
      </c>
      <c r="F236" s="3" t="s">
        <v>37</v>
      </c>
      <c r="G236" s="4">
        <v>2011</v>
      </c>
      <c r="H236" s="5">
        <v>43.656599999999997</v>
      </c>
      <c r="I236" s="5">
        <v>4.4142000000000001</v>
      </c>
      <c r="J236" s="12">
        <v>250</v>
      </c>
      <c r="L236" s="3" t="s">
        <v>119</v>
      </c>
    </row>
    <row r="237" spans="1:13" ht="12.75" x14ac:dyDescent="0.2">
      <c r="A237" s="15" t="s">
        <v>398</v>
      </c>
      <c r="B237" s="39" t="s">
        <v>6</v>
      </c>
      <c r="C237" s="4" t="s">
        <v>8</v>
      </c>
      <c r="D237" s="63" t="s">
        <v>890</v>
      </c>
      <c r="E237" s="35" t="s">
        <v>115</v>
      </c>
      <c r="F237" s="1" t="s">
        <v>47</v>
      </c>
      <c r="G237" s="4">
        <v>2013</v>
      </c>
      <c r="H237" s="28">
        <v>44.093595999999998</v>
      </c>
      <c r="I237" s="28">
        <v>4.6117780000000002</v>
      </c>
      <c r="J237" s="19"/>
      <c r="L237" s="1" t="s">
        <v>129</v>
      </c>
    </row>
    <row r="238" spans="1:13" ht="60" x14ac:dyDescent="0.2">
      <c r="A238" s="15" t="s">
        <v>417</v>
      </c>
      <c r="B238" s="39" t="s">
        <v>6</v>
      </c>
      <c r="C238" s="3" t="s">
        <v>8</v>
      </c>
      <c r="D238" s="63" t="s">
        <v>890</v>
      </c>
      <c r="E238" s="35" t="s">
        <v>115</v>
      </c>
      <c r="F238" s="3" t="s">
        <v>63</v>
      </c>
      <c r="G238" s="3">
        <v>2011</v>
      </c>
      <c r="H238" s="5">
        <v>43.951009999999997</v>
      </c>
      <c r="I238" s="5">
        <v>4.2907999999999999</v>
      </c>
      <c r="J238" s="12"/>
      <c r="L238" s="3" t="s">
        <v>119</v>
      </c>
    </row>
    <row r="239" spans="1:13" ht="60" x14ac:dyDescent="0.2">
      <c r="A239" s="15" t="s">
        <v>418</v>
      </c>
      <c r="B239" s="39" t="s">
        <v>6</v>
      </c>
      <c r="C239" s="3" t="s">
        <v>8</v>
      </c>
      <c r="D239" s="63" t="s">
        <v>890</v>
      </c>
      <c r="E239" s="35" t="s">
        <v>115</v>
      </c>
      <c r="F239" s="3" t="s">
        <v>64</v>
      </c>
      <c r="G239" s="3">
        <v>2011</v>
      </c>
      <c r="H239" s="5">
        <v>43.951169999999998</v>
      </c>
      <c r="I239" s="5">
        <v>4.2907299999999999</v>
      </c>
      <c r="J239" s="12"/>
      <c r="L239" s="3" t="s">
        <v>119</v>
      </c>
    </row>
    <row r="240" spans="1:13" ht="48" x14ac:dyDescent="0.2">
      <c r="A240" s="15" t="s">
        <v>419</v>
      </c>
      <c r="B240" s="39" t="s">
        <v>6</v>
      </c>
      <c r="C240" s="3" t="s">
        <v>8</v>
      </c>
      <c r="D240" s="63" t="s">
        <v>890</v>
      </c>
      <c r="E240" s="35" t="s">
        <v>115</v>
      </c>
      <c r="F240" s="3" t="s">
        <v>65</v>
      </c>
      <c r="G240" s="3">
        <v>2011</v>
      </c>
      <c r="H240" s="5">
        <v>43.950470000000003</v>
      </c>
      <c r="I240" s="5">
        <v>4.2911400000000004</v>
      </c>
      <c r="J240" s="12"/>
      <c r="L240" s="3" t="s">
        <v>119</v>
      </c>
    </row>
    <row r="241" spans="1:13" ht="60" x14ac:dyDescent="0.2">
      <c r="A241" s="15" t="s">
        <v>420</v>
      </c>
      <c r="B241" s="39" t="s">
        <v>6</v>
      </c>
      <c r="C241" s="3" t="s">
        <v>8</v>
      </c>
      <c r="D241" s="63" t="s">
        <v>890</v>
      </c>
      <c r="E241" s="35" t="s">
        <v>115</v>
      </c>
      <c r="F241" s="3" t="s">
        <v>66</v>
      </c>
      <c r="G241" s="3">
        <v>2011</v>
      </c>
      <c r="H241" s="5">
        <v>43.950890000000001</v>
      </c>
      <c r="I241" s="5">
        <v>4.2905899999999999</v>
      </c>
      <c r="J241" s="12"/>
      <c r="L241" s="3" t="s">
        <v>119</v>
      </c>
    </row>
    <row r="242" spans="1:13" ht="24" x14ac:dyDescent="0.2">
      <c r="A242" s="15" t="s">
        <v>432</v>
      </c>
      <c r="B242" s="39" t="s">
        <v>6</v>
      </c>
      <c r="C242" s="3" t="s">
        <v>8</v>
      </c>
      <c r="D242" s="63" t="s">
        <v>890</v>
      </c>
      <c r="E242" s="35" t="s">
        <v>115</v>
      </c>
      <c r="F242" s="3" t="s">
        <v>71</v>
      </c>
      <c r="G242" s="3">
        <v>2011</v>
      </c>
      <c r="H242" s="5">
        <v>44.011850000000003</v>
      </c>
      <c r="I242" s="5">
        <v>4.5948200000000003</v>
      </c>
      <c r="J242" s="12"/>
      <c r="L242" s="3" t="s">
        <v>119</v>
      </c>
    </row>
    <row r="243" spans="1:13" ht="24" x14ac:dyDescent="0.2">
      <c r="A243" s="15" t="s">
        <v>453</v>
      </c>
      <c r="B243" s="39" t="s">
        <v>6</v>
      </c>
      <c r="C243" s="4" t="s">
        <v>8</v>
      </c>
      <c r="D243" s="63" t="s">
        <v>890</v>
      </c>
      <c r="E243" s="35" t="s">
        <v>115</v>
      </c>
      <c r="F243" s="1" t="s">
        <v>88</v>
      </c>
      <c r="G243" s="4">
        <v>2013</v>
      </c>
      <c r="H243" s="28">
        <v>43.820424000000003</v>
      </c>
      <c r="I243" s="28">
        <v>4.0691889999999997</v>
      </c>
      <c r="J243" s="19"/>
      <c r="L243" s="1" t="s">
        <v>125</v>
      </c>
    </row>
    <row r="244" spans="1:13" ht="24" x14ac:dyDescent="0.2">
      <c r="A244" s="15" t="s">
        <v>469</v>
      </c>
      <c r="B244" s="39" t="s">
        <v>6</v>
      </c>
      <c r="C244" s="3" t="s">
        <v>8</v>
      </c>
      <c r="D244" s="63" t="s">
        <v>890</v>
      </c>
      <c r="E244" s="35" t="s">
        <v>115</v>
      </c>
      <c r="F244" s="3" t="s">
        <v>101</v>
      </c>
      <c r="G244" s="3">
        <v>2011</v>
      </c>
      <c r="H244" s="5">
        <v>43.933390000000003</v>
      </c>
      <c r="I244" s="5">
        <v>4.2911000000000001</v>
      </c>
      <c r="J244" s="12"/>
      <c r="L244" s="3" t="s">
        <v>119</v>
      </c>
    </row>
    <row r="245" spans="1:13" ht="36" x14ac:dyDescent="0.2">
      <c r="A245" s="15" t="s">
        <v>492</v>
      </c>
      <c r="B245" s="37" t="s">
        <v>6</v>
      </c>
      <c r="C245" s="10" t="s">
        <v>8</v>
      </c>
      <c r="D245" s="63" t="s">
        <v>891</v>
      </c>
      <c r="E245" s="35" t="s">
        <v>115</v>
      </c>
      <c r="F245" s="10" t="s">
        <v>151</v>
      </c>
      <c r="G245" s="3">
        <v>2013</v>
      </c>
      <c r="H245" s="5">
        <v>43.947099999999999</v>
      </c>
      <c r="I245" s="5">
        <v>4.2786999999999997</v>
      </c>
      <c r="J245" s="12">
        <v>100</v>
      </c>
      <c r="K245" s="10" t="s">
        <v>896</v>
      </c>
      <c r="L245" s="10" t="s">
        <v>152</v>
      </c>
    </row>
    <row r="246" spans="1:13" ht="36" x14ac:dyDescent="0.2">
      <c r="A246" s="15" t="s">
        <v>494</v>
      </c>
      <c r="B246" s="37" t="s">
        <v>6</v>
      </c>
      <c r="C246" s="10" t="s">
        <v>8</v>
      </c>
      <c r="D246" s="63" t="s">
        <v>891</v>
      </c>
      <c r="E246" s="35" t="s">
        <v>115</v>
      </c>
      <c r="F246" s="10" t="s">
        <v>155</v>
      </c>
      <c r="G246" s="3">
        <v>2019</v>
      </c>
      <c r="H246" s="5">
        <v>43.610399999999998</v>
      </c>
      <c r="I246" s="5">
        <v>4.3464999999999998</v>
      </c>
      <c r="J246" s="12">
        <v>50</v>
      </c>
      <c r="K246" s="10" t="s">
        <v>898</v>
      </c>
      <c r="L246" s="10" t="s">
        <v>156</v>
      </c>
    </row>
    <row r="247" spans="1:13" ht="24" x14ac:dyDescent="0.2">
      <c r="A247" s="15" t="s">
        <v>499</v>
      </c>
      <c r="B247" s="39" t="s">
        <v>6</v>
      </c>
      <c r="C247" s="50" t="s">
        <v>8</v>
      </c>
      <c r="D247" s="63" t="s">
        <v>890</v>
      </c>
      <c r="E247" s="35" t="s">
        <v>115</v>
      </c>
      <c r="F247" s="3" t="s">
        <v>194</v>
      </c>
      <c r="G247" s="3">
        <v>2019</v>
      </c>
      <c r="H247" s="5">
        <v>43.726125000000003</v>
      </c>
      <c r="I247" s="5">
        <v>4.2631030000000001</v>
      </c>
      <c r="J247" s="12">
        <v>30</v>
      </c>
      <c r="L247" s="3" t="s">
        <v>881</v>
      </c>
    </row>
    <row r="248" spans="1:13" ht="24" x14ac:dyDescent="0.2">
      <c r="A248" s="15" t="s">
        <v>500</v>
      </c>
      <c r="B248" s="41" t="s">
        <v>6</v>
      </c>
      <c r="C248" s="50" t="s">
        <v>8</v>
      </c>
      <c r="D248" s="63" t="s">
        <v>890</v>
      </c>
      <c r="E248" s="35" t="s">
        <v>115</v>
      </c>
      <c r="F248" s="3" t="s">
        <v>184</v>
      </c>
      <c r="G248" s="4">
        <v>2015</v>
      </c>
      <c r="H248" s="8">
        <v>44.31906</v>
      </c>
      <c r="I248" s="8">
        <v>4.1319900000000001</v>
      </c>
      <c r="L248" s="3" t="s">
        <v>331</v>
      </c>
    </row>
    <row r="249" spans="1:13" ht="24" x14ac:dyDescent="0.2">
      <c r="A249" s="15" t="s">
        <v>501</v>
      </c>
      <c r="B249" s="39" t="s">
        <v>6</v>
      </c>
      <c r="C249" s="50" t="s">
        <v>8</v>
      </c>
      <c r="D249" s="63" t="s">
        <v>890</v>
      </c>
      <c r="E249" s="35" t="s">
        <v>115</v>
      </c>
      <c r="F249" s="3" t="s">
        <v>162</v>
      </c>
      <c r="G249" s="3">
        <v>2016</v>
      </c>
      <c r="H249" s="5">
        <v>43.943109999999997</v>
      </c>
      <c r="I249" s="5">
        <v>4.3848200000000004</v>
      </c>
      <c r="J249" s="12">
        <v>10</v>
      </c>
      <c r="L249" s="3" t="s">
        <v>186</v>
      </c>
    </row>
    <row r="250" spans="1:13" ht="24" x14ac:dyDescent="0.2">
      <c r="A250" s="15" t="s">
        <v>502</v>
      </c>
      <c r="B250" s="39" t="s">
        <v>6</v>
      </c>
      <c r="C250" s="50" t="s">
        <v>8</v>
      </c>
      <c r="D250" s="63" t="s">
        <v>890</v>
      </c>
      <c r="E250" s="35" t="s">
        <v>115</v>
      </c>
      <c r="F250" s="3" t="s">
        <v>169</v>
      </c>
      <c r="G250" s="3">
        <v>2019</v>
      </c>
      <c r="H250" s="5">
        <v>43.701459999999997</v>
      </c>
      <c r="I250" s="5">
        <v>4.1756460000000004</v>
      </c>
      <c r="J250" s="12"/>
      <c r="L250" s="3" t="s">
        <v>881</v>
      </c>
      <c r="M250" s="3"/>
    </row>
    <row r="251" spans="1:13" ht="12.75" x14ac:dyDescent="0.2">
      <c r="A251" s="15" t="s">
        <v>503</v>
      </c>
      <c r="B251" s="39" t="s">
        <v>6</v>
      </c>
      <c r="C251" s="50" t="s">
        <v>8</v>
      </c>
      <c r="D251" s="63" t="s">
        <v>890</v>
      </c>
      <c r="E251" s="35" t="s">
        <v>115</v>
      </c>
      <c r="F251" s="3" t="s">
        <v>172</v>
      </c>
      <c r="G251" s="3">
        <v>2019</v>
      </c>
      <c r="H251" s="5">
        <v>43.762569999999997</v>
      </c>
      <c r="I251" s="5">
        <v>4.4841749999999996</v>
      </c>
      <c r="J251" s="12">
        <v>30</v>
      </c>
      <c r="L251" s="3" t="s">
        <v>881</v>
      </c>
      <c r="M251" s="3"/>
    </row>
    <row r="252" spans="1:13" ht="25.5" x14ac:dyDescent="0.2">
      <c r="A252" s="15" t="s">
        <v>504</v>
      </c>
      <c r="B252" s="55" t="s">
        <v>6</v>
      </c>
      <c r="C252" s="50" t="s">
        <v>8</v>
      </c>
      <c r="D252" s="63" t="s">
        <v>892</v>
      </c>
      <c r="E252" s="35" t="s">
        <v>115</v>
      </c>
      <c r="F252" s="3" t="s">
        <v>176</v>
      </c>
      <c r="G252" s="3">
        <v>2019</v>
      </c>
      <c r="H252" s="5">
        <v>43.808287999999997</v>
      </c>
      <c r="I252" s="5">
        <v>4.5081910000000001</v>
      </c>
      <c r="J252" s="12">
        <v>15</v>
      </c>
      <c r="L252" s="3" t="s">
        <v>881</v>
      </c>
    </row>
    <row r="253" spans="1:13" ht="12.75" x14ac:dyDescent="0.2">
      <c r="A253" s="15" t="s">
        <v>513</v>
      </c>
      <c r="B253" s="39" t="s">
        <v>6</v>
      </c>
      <c r="C253" s="50" t="s">
        <v>8</v>
      </c>
      <c r="D253" s="63" t="s">
        <v>890</v>
      </c>
      <c r="E253" s="35" t="s">
        <v>115</v>
      </c>
      <c r="F253" s="3" t="s">
        <v>173</v>
      </c>
      <c r="G253" s="3">
        <v>2019</v>
      </c>
      <c r="H253" s="5">
        <v>43.709159</v>
      </c>
      <c r="I253" s="5">
        <v>4.2152130000000003</v>
      </c>
      <c r="J253" s="12">
        <v>5</v>
      </c>
      <c r="L253" s="3" t="s">
        <v>881</v>
      </c>
    </row>
    <row r="254" spans="1:13" ht="24" x14ac:dyDescent="0.2">
      <c r="A254" s="15" t="s">
        <v>529</v>
      </c>
      <c r="B254" s="39" t="s">
        <v>6</v>
      </c>
      <c r="C254" s="50" t="s">
        <v>8</v>
      </c>
      <c r="D254" s="63" t="s">
        <v>890</v>
      </c>
      <c r="E254" s="35" t="s">
        <v>115</v>
      </c>
      <c r="F254" s="3" t="s">
        <v>163</v>
      </c>
      <c r="G254" s="3">
        <v>2016</v>
      </c>
      <c r="H254" s="5">
        <v>43.947240000000001</v>
      </c>
      <c r="I254" s="5">
        <v>4.3893000000000004</v>
      </c>
      <c r="J254" s="12">
        <v>10</v>
      </c>
      <c r="L254" s="3" t="s">
        <v>185</v>
      </c>
    </row>
    <row r="255" spans="1:13" ht="24" x14ac:dyDescent="0.2">
      <c r="A255" s="15" t="s">
        <v>531</v>
      </c>
      <c r="B255" s="39" t="s">
        <v>6</v>
      </c>
      <c r="C255" s="50" t="s">
        <v>8</v>
      </c>
      <c r="D255" s="63" t="s">
        <v>890</v>
      </c>
      <c r="E255" s="35" t="s">
        <v>115</v>
      </c>
      <c r="F255" s="3" t="s">
        <v>164</v>
      </c>
      <c r="G255" s="3">
        <v>2016</v>
      </c>
      <c r="H255" s="5">
        <v>44.094459999999998</v>
      </c>
      <c r="I255" s="5">
        <v>4.2211600000000002</v>
      </c>
      <c r="J255" s="12">
        <v>10</v>
      </c>
      <c r="L255" s="3" t="s">
        <v>187</v>
      </c>
    </row>
    <row r="256" spans="1:13" ht="12.75" x14ac:dyDescent="0.2">
      <c r="A256" s="15" t="s">
        <v>532</v>
      </c>
      <c r="B256" s="39" t="s">
        <v>6</v>
      </c>
      <c r="C256" s="50" t="s">
        <v>8</v>
      </c>
      <c r="D256" s="63" t="s">
        <v>890</v>
      </c>
      <c r="E256" s="35" t="s">
        <v>115</v>
      </c>
      <c r="F256" s="3" t="s">
        <v>161</v>
      </c>
      <c r="G256" s="3">
        <v>2016</v>
      </c>
      <c r="H256" s="5">
        <v>43.937559999999998</v>
      </c>
      <c r="I256" s="5">
        <v>4.4285199999999998</v>
      </c>
      <c r="J256" s="12">
        <v>10</v>
      </c>
      <c r="L256" s="3" t="s">
        <v>185</v>
      </c>
      <c r="M256" s="10"/>
    </row>
    <row r="257" spans="1:13" ht="12.75" x14ac:dyDescent="0.2">
      <c r="A257" s="15" t="s">
        <v>533</v>
      </c>
      <c r="B257" s="39" t="s">
        <v>6</v>
      </c>
      <c r="C257" s="50" t="s">
        <v>8</v>
      </c>
      <c r="D257" s="63" t="s">
        <v>890</v>
      </c>
      <c r="E257" s="35" t="s">
        <v>115</v>
      </c>
      <c r="F257" s="3" t="s">
        <v>161</v>
      </c>
      <c r="G257" s="3">
        <v>2016</v>
      </c>
      <c r="H257" s="5">
        <v>43.938360000000003</v>
      </c>
      <c r="I257" s="5">
        <v>4.4291999999999998</v>
      </c>
      <c r="J257" s="12">
        <v>10</v>
      </c>
      <c r="L257" s="3" t="s">
        <v>185</v>
      </c>
    </row>
    <row r="258" spans="1:13" ht="12.75" x14ac:dyDescent="0.2">
      <c r="A258" s="15" t="s">
        <v>534</v>
      </c>
      <c r="B258" s="39" t="s">
        <v>6</v>
      </c>
      <c r="C258" s="50" t="s">
        <v>8</v>
      </c>
      <c r="D258" s="63" t="s">
        <v>890</v>
      </c>
      <c r="E258" s="35" t="s">
        <v>115</v>
      </c>
      <c r="F258" s="3" t="s">
        <v>174</v>
      </c>
      <c r="G258" s="3">
        <v>2019</v>
      </c>
      <c r="H258" s="5">
        <v>43.722475000000003</v>
      </c>
      <c r="I258" s="5">
        <v>4.2627930000000003</v>
      </c>
      <c r="J258" s="12">
        <v>5</v>
      </c>
      <c r="L258" s="3" t="s">
        <v>881</v>
      </c>
    </row>
    <row r="259" spans="1:13" ht="24" x14ac:dyDescent="0.2">
      <c r="A259" s="15" t="s">
        <v>573</v>
      </c>
      <c r="B259" s="39" t="s">
        <v>6</v>
      </c>
      <c r="C259" s="65" t="str">
        <f t="shared" ref="C259:C287" si="2">IF(B259="ridibundus","R","PG")</f>
        <v>R</v>
      </c>
      <c r="D259" s="63" t="s">
        <v>891</v>
      </c>
      <c r="E259" s="35" t="s">
        <v>115</v>
      </c>
      <c r="F259" s="1" t="s">
        <v>215</v>
      </c>
      <c r="G259" s="1">
        <v>2013</v>
      </c>
      <c r="H259" s="27">
        <v>43.856316</v>
      </c>
      <c r="I259" s="27">
        <v>3.7077960000000001</v>
      </c>
      <c r="J259" s="20"/>
      <c r="K259" s="66"/>
      <c r="L259" s="1" t="s">
        <v>125</v>
      </c>
    </row>
    <row r="260" spans="1:13" ht="24" x14ac:dyDescent="0.2">
      <c r="A260" s="15" t="s">
        <v>607</v>
      </c>
      <c r="B260" s="39" t="s">
        <v>6</v>
      </c>
      <c r="C260" s="65" t="str">
        <f t="shared" si="2"/>
        <v>R</v>
      </c>
      <c r="D260" s="63" t="s">
        <v>891</v>
      </c>
      <c r="E260" s="35" t="s">
        <v>115</v>
      </c>
      <c r="F260" s="1" t="s">
        <v>223</v>
      </c>
      <c r="G260" s="1">
        <v>2013</v>
      </c>
      <c r="H260" s="27">
        <v>43.945002000000002</v>
      </c>
      <c r="I260" s="27">
        <v>3.8932120000000001</v>
      </c>
      <c r="J260" s="20"/>
      <c r="K260" s="66"/>
      <c r="L260" s="1" t="s">
        <v>125</v>
      </c>
    </row>
    <row r="261" spans="1:13" ht="24" x14ac:dyDescent="0.2">
      <c r="A261" s="15" t="s">
        <v>614</v>
      </c>
      <c r="B261" s="39" t="s">
        <v>6</v>
      </c>
      <c r="C261" s="65" t="str">
        <f t="shared" si="2"/>
        <v>R</v>
      </c>
      <c r="D261" s="63" t="s">
        <v>891</v>
      </c>
      <c r="E261" s="35" t="s">
        <v>115</v>
      </c>
      <c r="F261" s="1" t="s">
        <v>294</v>
      </c>
      <c r="G261" s="1">
        <v>2013</v>
      </c>
      <c r="H261" s="27">
        <v>43.939988</v>
      </c>
      <c r="I261" s="27">
        <v>3.950742</v>
      </c>
      <c r="J261" s="20"/>
      <c r="K261" s="66"/>
      <c r="L261" s="1" t="s">
        <v>125</v>
      </c>
    </row>
    <row r="262" spans="1:13" ht="24" x14ac:dyDescent="0.2">
      <c r="A262" s="15" t="s">
        <v>617</v>
      </c>
      <c r="B262" s="39" t="s">
        <v>6</v>
      </c>
      <c r="C262" s="65" t="str">
        <f t="shared" si="2"/>
        <v>R</v>
      </c>
      <c r="D262" s="63" t="s">
        <v>891</v>
      </c>
      <c r="E262" s="35" t="s">
        <v>115</v>
      </c>
      <c r="F262" s="1" t="s">
        <v>232</v>
      </c>
      <c r="G262" s="1">
        <v>2013</v>
      </c>
      <c r="H262" s="27">
        <v>43.940427999999997</v>
      </c>
      <c r="I262" s="27">
        <v>4.0236960000000002</v>
      </c>
      <c r="J262" s="20"/>
      <c r="K262" s="66"/>
      <c r="L262" s="1" t="s">
        <v>125</v>
      </c>
    </row>
    <row r="263" spans="1:13" ht="12.75" x14ac:dyDescent="0.2">
      <c r="A263" s="15" t="s">
        <v>620</v>
      </c>
      <c r="B263" s="39" t="s">
        <v>6</v>
      </c>
      <c r="C263" s="65" t="str">
        <f t="shared" si="2"/>
        <v>R</v>
      </c>
      <c r="D263" s="63" t="s">
        <v>891</v>
      </c>
      <c r="E263" s="35" t="s">
        <v>115</v>
      </c>
      <c r="F263" s="1" t="s">
        <v>295</v>
      </c>
      <c r="G263" s="1">
        <v>2013</v>
      </c>
      <c r="H263" s="27">
        <v>43.820424000000003</v>
      </c>
      <c r="I263" s="27">
        <v>4.0691889999999997</v>
      </c>
      <c r="J263" s="20"/>
      <c r="K263" s="66"/>
      <c r="L263" s="1" t="s">
        <v>125</v>
      </c>
    </row>
    <row r="264" spans="1:13" ht="24" x14ac:dyDescent="0.2">
      <c r="A264" s="15" t="s">
        <v>622</v>
      </c>
      <c r="B264" s="39" t="s">
        <v>6</v>
      </c>
      <c r="C264" s="65" t="str">
        <f t="shared" si="2"/>
        <v>R</v>
      </c>
      <c r="D264" s="63" t="s">
        <v>891</v>
      </c>
      <c r="E264" s="35" t="s">
        <v>115</v>
      </c>
      <c r="F264" s="1" t="s">
        <v>235</v>
      </c>
      <c r="G264" s="1">
        <v>2013</v>
      </c>
      <c r="H264" s="27">
        <v>44.092840000000002</v>
      </c>
      <c r="I264" s="27">
        <v>4.0753450000000004</v>
      </c>
      <c r="J264" s="20"/>
      <c r="K264" s="66"/>
      <c r="L264" s="1" t="s">
        <v>124</v>
      </c>
    </row>
    <row r="265" spans="1:13" ht="24" x14ac:dyDescent="0.2">
      <c r="A265" s="15" t="s">
        <v>624</v>
      </c>
      <c r="B265" s="39" t="s">
        <v>6</v>
      </c>
      <c r="C265" s="65" t="str">
        <f t="shared" si="2"/>
        <v>R</v>
      </c>
      <c r="D265" s="63" t="s">
        <v>891</v>
      </c>
      <c r="E265" s="35" t="s">
        <v>115</v>
      </c>
      <c r="F265" s="1" t="s">
        <v>236</v>
      </c>
      <c r="G265" s="1">
        <v>2013</v>
      </c>
      <c r="H265" s="27">
        <v>43.897984999999998</v>
      </c>
      <c r="I265" s="27">
        <v>4.0903460000000003</v>
      </c>
      <c r="J265" s="20"/>
      <c r="K265" s="66"/>
      <c r="L265" s="1" t="s">
        <v>125</v>
      </c>
    </row>
    <row r="266" spans="1:13" ht="36" x14ac:dyDescent="0.2">
      <c r="A266" s="15" t="s">
        <v>636</v>
      </c>
      <c r="B266" s="39" t="s">
        <v>6</v>
      </c>
      <c r="C266" s="65" t="str">
        <f t="shared" si="2"/>
        <v>R</v>
      </c>
      <c r="D266" s="63" t="s">
        <v>891</v>
      </c>
      <c r="E266" s="35" t="s">
        <v>115</v>
      </c>
      <c r="F266" s="1" t="s">
        <v>239</v>
      </c>
      <c r="G266" s="1">
        <v>2013</v>
      </c>
      <c r="H266" s="27">
        <v>43.966324</v>
      </c>
      <c r="I266" s="27">
        <v>4.1401690000000002</v>
      </c>
      <c r="J266" s="20"/>
      <c r="K266" s="66"/>
      <c r="L266" s="1" t="s">
        <v>124</v>
      </c>
    </row>
    <row r="267" spans="1:13" ht="12.75" x14ac:dyDescent="0.2">
      <c r="A267" s="15" t="s">
        <v>638</v>
      </c>
      <c r="B267" s="39" t="s">
        <v>6</v>
      </c>
      <c r="C267" s="65" t="str">
        <f t="shared" si="2"/>
        <v>R</v>
      </c>
      <c r="D267" s="63" t="s">
        <v>891</v>
      </c>
      <c r="E267" s="35" t="s">
        <v>115</v>
      </c>
      <c r="F267" s="1" t="s">
        <v>299</v>
      </c>
      <c r="G267" s="1">
        <v>2013</v>
      </c>
      <c r="H267" s="27">
        <v>43.821809999999999</v>
      </c>
      <c r="I267" s="27">
        <v>4.1790089999999998</v>
      </c>
      <c r="J267" s="20">
        <v>100</v>
      </c>
      <c r="K267" s="66"/>
      <c r="L267" s="1" t="s">
        <v>125</v>
      </c>
    </row>
    <row r="268" spans="1:13" ht="12.75" x14ac:dyDescent="0.2">
      <c r="A268" s="15" t="s">
        <v>642</v>
      </c>
      <c r="B268" s="39" t="s">
        <v>6</v>
      </c>
      <c r="C268" s="65" t="str">
        <f t="shared" si="2"/>
        <v>R</v>
      </c>
      <c r="D268" s="63" t="s">
        <v>891</v>
      </c>
      <c r="E268" s="35" t="s">
        <v>115</v>
      </c>
      <c r="F268" s="1" t="s">
        <v>240</v>
      </c>
      <c r="G268" s="1">
        <v>2013</v>
      </c>
      <c r="H268" s="27">
        <v>43.711222999999997</v>
      </c>
      <c r="I268" s="27">
        <v>4.2134210000000003</v>
      </c>
      <c r="J268" s="20">
        <v>100</v>
      </c>
      <c r="K268" s="66"/>
      <c r="L268" s="1" t="s">
        <v>125</v>
      </c>
      <c r="M268" s="3"/>
    </row>
    <row r="269" spans="1:13" ht="12.75" x14ac:dyDescent="0.2">
      <c r="A269" s="15" t="s">
        <v>643</v>
      </c>
      <c r="B269" s="39" t="s">
        <v>6</v>
      </c>
      <c r="C269" s="65" t="str">
        <f t="shared" si="2"/>
        <v>R</v>
      </c>
      <c r="D269" s="63" t="s">
        <v>891</v>
      </c>
      <c r="E269" s="35" t="s">
        <v>115</v>
      </c>
      <c r="F269" s="1" t="s">
        <v>301</v>
      </c>
      <c r="G269" s="1">
        <v>2013</v>
      </c>
      <c r="H269" s="27">
        <v>43.961654000000003</v>
      </c>
      <c r="I269" s="27">
        <v>4.2528610000000002</v>
      </c>
      <c r="J269" s="20">
        <v>100</v>
      </c>
      <c r="K269" s="66"/>
      <c r="L269" s="1" t="s">
        <v>125</v>
      </c>
      <c r="M269" s="3"/>
    </row>
    <row r="270" spans="1:13" ht="24" x14ac:dyDescent="0.2">
      <c r="A270" s="15" t="s">
        <v>645</v>
      </c>
      <c r="B270" s="39" t="s">
        <v>6</v>
      </c>
      <c r="C270" s="65" t="str">
        <f t="shared" si="2"/>
        <v>R</v>
      </c>
      <c r="D270" s="63" t="s">
        <v>891</v>
      </c>
      <c r="E270" s="35" t="s">
        <v>115</v>
      </c>
      <c r="F270" s="1" t="s">
        <v>241</v>
      </c>
      <c r="G270" s="1">
        <v>2013</v>
      </c>
      <c r="H270" s="27">
        <v>44.235236999999998</v>
      </c>
      <c r="I270" s="27">
        <v>4.2734129999999997</v>
      </c>
      <c r="J270" s="20">
        <v>100</v>
      </c>
      <c r="K270" s="66"/>
      <c r="L270" s="1" t="s">
        <v>129</v>
      </c>
      <c r="M270" s="3"/>
    </row>
    <row r="271" spans="1:13" ht="24" x14ac:dyDescent="0.2">
      <c r="A271" s="15" t="s">
        <v>646</v>
      </c>
      <c r="B271" s="39" t="s">
        <v>6</v>
      </c>
      <c r="C271" s="65" t="str">
        <f t="shared" si="2"/>
        <v>R</v>
      </c>
      <c r="D271" s="63" t="s">
        <v>891</v>
      </c>
      <c r="E271" s="35" t="s">
        <v>115</v>
      </c>
      <c r="F271" s="1" t="s">
        <v>242</v>
      </c>
      <c r="G271" s="1">
        <v>2013</v>
      </c>
      <c r="H271" s="27">
        <v>43.985128000000003</v>
      </c>
      <c r="I271" s="27">
        <v>4.3298249999999996</v>
      </c>
      <c r="J271" s="20">
        <v>100</v>
      </c>
      <c r="K271" s="66"/>
      <c r="L271" s="1" t="s">
        <v>124</v>
      </c>
      <c r="M271" s="3"/>
    </row>
    <row r="272" spans="1:13" ht="24" x14ac:dyDescent="0.2">
      <c r="A272" s="15" t="s">
        <v>651</v>
      </c>
      <c r="B272" s="39" t="s">
        <v>6</v>
      </c>
      <c r="C272" s="65" t="str">
        <f t="shared" si="2"/>
        <v>R</v>
      </c>
      <c r="D272" s="63" t="s">
        <v>891</v>
      </c>
      <c r="E272" s="35" t="s">
        <v>115</v>
      </c>
      <c r="F272" s="1" t="s">
        <v>244</v>
      </c>
      <c r="G272" s="1">
        <v>2013</v>
      </c>
      <c r="H272" s="27">
        <v>44.129688999999999</v>
      </c>
      <c r="I272" s="27">
        <v>4.3618300000000003</v>
      </c>
      <c r="J272" s="20">
        <v>10</v>
      </c>
      <c r="K272" s="66"/>
      <c r="L272" s="1" t="s">
        <v>129</v>
      </c>
      <c r="M272" s="3"/>
    </row>
    <row r="273" spans="1:13" ht="24" x14ac:dyDescent="0.2">
      <c r="A273" s="15" t="s">
        <v>653</v>
      </c>
      <c r="B273" s="39" t="s">
        <v>6</v>
      </c>
      <c r="C273" s="65" t="str">
        <f t="shared" si="2"/>
        <v>R</v>
      </c>
      <c r="D273" s="63" t="s">
        <v>891</v>
      </c>
      <c r="E273" s="35" t="s">
        <v>115</v>
      </c>
      <c r="F273" s="1" t="s">
        <v>246</v>
      </c>
      <c r="G273" s="1">
        <v>2013</v>
      </c>
      <c r="H273" s="27">
        <v>44.097887</v>
      </c>
      <c r="I273" s="27">
        <v>4.5025300000000001</v>
      </c>
      <c r="J273" s="20"/>
      <c r="K273" s="66"/>
      <c r="L273" s="1" t="s">
        <v>129</v>
      </c>
      <c r="M273" s="3"/>
    </row>
    <row r="274" spans="1:13" ht="12.75" x14ac:dyDescent="0.2">
      <c r="A274" s="15" t="s">
        <v>655</v>
      </c>
      <c r="B274" s="39" t="s">
        <v>6</v>
      </c>
      <c r="C274" s="65" t="str">
        <f t="shared" si="2"/>
        <v>R</v>
      </c>
      <c r="D274" s="63" t="s">
        <v>891</v>
      </c>
      <c r="E274" s="35" t="s">
        <v>115</v>
      </c>
      <c r="F274" s="1" t="s">
        <v>248</v>
      </c>
      <c r="G274" s="1">
        <v>2013</v>
      </c>
      <c r="H274" s="27">
        <v>44.011760000000002</v>
      </c>
      <c r="I274" s="27">
        <v>4.5947719999999999</v>
      </c>
      <c r="J274" s="20">
        <v>50</v>
      </c>
      <c r="K274" s="66"/>
      <c r="L274" s="1" t="s">
        <v>125</v>
      </c>
    </row>
    <row r="275" spans="1:13" ht="12.75" x14ac:dyDescent="0.2">
      <c r="A275" s="15" t="s">
        <v>656</v>
      </c>
      <c r="B275" s="39" t="s">
        <v>6</v>
      </c>
      <c r="C275" s="65" t="str">
        <f t="shared" si="2"/>
        <v>R</v>
      </c>
      <c r="D275" s="63" t="s">
        <v>891</v>
      </c>
      <c r="E275" s="35" t="s">
        <v>115</v>
      </c>
      <c r="F275" s="1" t="s">
        <v>304</v>
      </c>
      <c r="G275" s="1">
        <v>2013</v>
      </c>
      <c r="H275" s="27">
        <v>44.250843000000003</v>
      </c>
      <c r="I275" s="27">
        <v>4.3771129999999996</v>
      </c>
      <c r="J275" s="20">
        <v>20</v>
      </c>
      <c r="K275" s="66"/>
      <c r="L275" s="1" t="s">
        <v>129</v>
      </c>
    </row>
    <row r="276" spans="1:13" ht="12.75" x14ac:dyDescent="0.2">
      <c r="A276" s="15" t="s">
        <v>657</v>
      </c>
      <c r="B276" s="39" t="s">
        <v>6</v>
      </c>
      <c r="C276" s="65" t="str">
        <f t="shared" si="2"/>
        <v>R</v>
      </c>
      <c r="D276" s="63" t="s">
        <v>891</v>
      </c>
      <c r="E276" s="35" t="s">
        <v>115</v>
      </c>
      <c r="F276" s="3" t="s">
        <v>249</v>
      </c>
      <c r="G276" s="69">
        <v>2019</v>
      </c>
      <c r="H276" s="5">
        <v>43.860639999999997</v>
      </c>
      <c r="I276" s="5">
        <v>4.4818930000000003</v>
      </c>
      <c r="J276" s="12"/>
      <c r="K276" s="66"/>
      <c r="L276" s="3" t="s">
        <v>881</v>
      </c>
    </row>
    <row r="277" spans="1:13" ht="12.75" x14ac:dyDescent="0.2">
      <c r="A277" s="15" t="s">
        <v>658</v>
      </c>
      <c r="B277" s="39" t="s">
        <v>6</v>
      </c>
      <c r="C277" s="65" t="str">
        <f t="shared" si="2"/>
        <v>R</v>
      </c>
      <c r="D277" s="63" t="s">
        <v>891</v>
      </c>
      <c r="E277" s="35" t="s">
        <v>115</v>
      </c>
      <c r="F277" s="3" t="s">
        <v>250</v>
      </c>
      <c r="G277" s="69">
        <v>2019</v>
      </c>
      <c r="H277" s="5">
        <v>43.828769000000001</v>
      </c>
      <c r="I277" s="5">
        <v>4.4745730000000004</v>
      </c>
      <c r="J277" s="12"/>
      <c r="K277" s="66"/>
      <c r="L277" s="3" t="s">
        <v>881</v>
      </c>
    </row>
    <row r="278" spans="1:13" ht="12.75" x14ac:dyDescent="0.2">
      <c r="A278" s="15" t="s">
        <v>659</v>
      </c>
      <c r="B278" s="39" t="s">
        <v>6</v>
      </c>
      <c r="C278" s="65" t="str">
        <f t="shared" si="2"/>
        <v>R</v>
      </c>
      <c r="D278" s="63" t="s">
        <v>891</v>
      </c>
      <c r="E278" s="35" t="s">
        <v>115</v>
      </c>
      <c r="F278" s="3" t="s">
        <v>251</v>
      </c>
      <c r="G278" s="69">
        <v>2019</v>
      </c>
      <c r="H278" s="5">
        <v>43.805698999999997</v>
      </c>
      <c r="I278" s="5">
        <v>4.5189969999999997</v>
      </c>
      <c r="J278" s="12"/>
      <c r="K278" s="66"/>
      <c r="L278" s="3" t="s">
        <v>881</v>
      </c>
      <c r="M278" s="3"/>
    </row>
    <row r="279" spans="1:13" ht="12.75" x14ac:dyDescent="0.2">
      <c r="A279" s="15" t="s">
        <v>660</v>
      </c>
      <c r="B279" s="39" t="s">
        <v>6</v>
      </c>
      <c r="C279" s="65" t="str">
        <f t="shared" si="2"/>
        <v>R</v>
      </c>
      <c r="D279" s="63" t="s">
        <v>891</v>
      </c>
      <c r="E279" s="35" t="s">
        <v>115</v>
      </c>
      <c r="F279" s="3" t="s">
        <v>251</v>
      </c>
      <c r="G279" s="69">
        <v>2019</v>
      </c>
      <c r="H279" s="5">
        <v>43.807780000000001</v>
      </c>
      <c r="I279" s="5">
        <v>4.5238769999999997</v>
      </c>
      <c r="J279" s="12"/>
      <c r="K279" s="66"/>
      <c r="L279" s="3" t="s">
        <v>881</v>
      </c>
    </row>
    <row r="280" spans="1:13" ht="12.75" x14ac:dyDescent="0.2">
      <c r="A280" s="15" t="s">
        <v>661</v>
      </c>
      <c r="B280" s="39" t="s">
        <v>6</v>
      </c>
      <c r="C280" s="65" t="str">
        <f t="shared" si="2"/>
        <v>R</v>
      </c>
      <c r="D280" s="63" t="s">
        <v>891</v>
      </c>
      <c r="E280" s="35" t="s">
        <v>115</v>
      </c>
      <c r="F280" s="3" t="s">
        <v>252</v>
      </c>
      <c r="G280" s="69">
        <v>2019</v>
      </c>
      <c r="H280" s="5">
        <v>43.719445</v>
      </c>
      <c r="I280" s="5">
        <v>4.255287</v>
      </c>
      <c r="J280" s="12"/>
      <c r="K280" s="66"/>
      <c r="L280" s="3" t="s">
        <v>881</v>
      </c>
      <c r="M280" s="3"/>
    </row>
    <row r="281" spans="1:13" ht="12.75" x14ac:dyDescent="0.2">
      <c r="A281" s="15" t="s">
        <v>662</v>
      </c>
      <c r="B281" s="39" t="s">
        <v>6</v>
      </c>
      <c r="C281" s="65" t="str">
        <f t="shared" si="2"/>
        <v>R</v>
      </c>
      <c r="D281" s="63" t="s">
        <v>891</v>
      </c>
      <c r="E281" s="35" t="s">
        <v>115</v>
      </c>
      <c r="F281" s="3" t="s">
        <v>253</v>
      </c>
      <c r="G281" s="69">
        <v>2019</v>
      </c>
      <c r="H281" s="5">
        <v>43.702976</v>
      </c>
      <c r="I281" s="5">
        <v>4.2130000000000001</v>
      </c>
      <c r="J281" s="12"/>
      <c r="K281" s="66"/>
      <c r="L281" s="3" t="s">
        <v>881</v>
      </c>
    </row>
    <row r="282" spans="1:13" ht="24" x14ac:dyDescent="0.2">
      <c r="A282" s="15" t="s">
        <v>665</v>
      </c>
      <c r="B282" s="39" t="s">
        <v>6</v>
      </c>
      <c r="C282" s="65" t="str">
        <f t="shared" si="2"/>
        <v>R</v>
      </c>
      <c r="D282" s="63" t="s">
        <v>891</v>
      </c>
      <c r="E282" s="35" t="s">
        <v>115</v>
      </c>
      <c r="F282" s="3" t="s">
        <v>256</v>
      </c>
      <c r="G282" s="2">
        <v>2019</v>
      </c>
      <c r="H282" s="5">
        <v>43.659497999999999</v>
      </c>
      <c r="I282" s="5">
        <v>4.4161349999999997</v>
      </c>
      <c r="J282" s="12">
        <v>500</v>
      </c>
      <c r="K282" s="70"/>
      <c r="L282" s="3" t="s">
        <v>881</v>
      </c>
      <c r="M282" s="3"/>
    </row>
    <row r="283" spans="1:13" ht="24" x14ac:dyDescent="0.2">
      <c r="A283" s="15" t="s">
        <v>666</v>
      </c>
      <c r="B283" s="39" t="s">
        <v>6</v>
      </c>
      <c r="C283" s="65" t="str">
        <f t="shared" si="2"/>
        <v>R</v>
      </c>
      <c r="D283" s="63" t="s">
        <v>891</v>
      </c>
      <c r="E283" s="35" t="s">
        <v>115</v>
      </c>
      <c r="F283" s="3" t="s">
        <v>257</v>
      </c>
      <c r="G283" s="2">
        <v>2019</v>
      </c>
      <c r="H283" s="5">
        <v>43.657547000000001</v>
      </c>
      <c r="I283" s="5">
        <v>4.3814609999999998</v>
      </c>
      <c r="J283" s="12"/>
      <c r="K283" s="70"/>
      <c r="L283" s="3" t="s">
        <v>881</v>
      </c>
    </row>
    <row r="284" spans="1:13" ht="24" x14ac:dyDescent="0.2">
      <c r="A284" s="15" t="s">
        <v>667</v>
      </c>
      <c r="B284" s="39" t="s">
        <v>6</v>
      </c>
      <c r="C284" s="65" t="str">
        <f t="shared" si="2"/>
        <v>R</v>
      </c>
      <c r="D284" s="63" t="s">
        <v>891</v>
      </c>
      <c r="E284" s="35" t="s">
        <v>115</v>
      </c>
      <c r="F284" s="3" t="s">
        <v>258</v>
      </c>
      <c r="G284" s="2">
        <v>2019</v>
      </c>
      <c r="H284" s="5">
        <v>43.633811999999999</v>
      </c>
      <c r="I284" s="5">
        <v>4.2467449999999998</v>
      </c>
      <c r="J284" s="12"/>
      <c r="K284" s="70"/>
      <c r="L284" s="3" t="s">
        <v>881</v>
      </c>
    </row>
    <row r="285" spans="1:13" ht="12.75" x14ac:dyDescent="0.2">
      <c r="A285" s="15" t="s">
        <v>672</v>
      </c>
      <c r="B285" s="39" t="s">
        <v>6</v>
      </c>
      <c r="C285" s="65" t="str">
        <f t="shared" si="2"/>
        <v>R</v>
      </c>
      <c r="D285" s="63" t="s">
        <v>891</v>
      </c>
      <c r="E285" s="35" t="s">
        <v>115</v>
      </c>
      <c r="F285" s="3" t="s">
        <v>261</v>
      </c>
      <c r="G285" s="2">
        <v>2019</v>
      </c>
      <c r="H285" s="29">
        <v>43.765393000000003</v>
      </c>
      <c r="I285" s="29">
        <v>4.0526260000000001</v>
      </c>
      <c r="J285" s="12"/>
      <c r="K285" s="70"/>
      <c r="L285" s="3" t="s">
        <v>881</v>
      </c>
    </row>
    <row r="286" spans="1:13" ht="12.75" x14ac:dyDescent="0.2">
      <c r="A286" s="15" t="s">
        <v>673</v>
      </c>
      <c r="B286" s="39" t="s">
        <v>6</v>
      </c>
      <c r="C286" s="65" t="str">
        <f t="shared" si="2"/>
        <v>R</v>
      </c>
      <c r="D286" s="63" t="s">
        <v>891</v>
      </c>
      <c r="E286" s="35" t="s">
        <v>115</v>
      </c>
      <c r="F286" s="3" t="s">
        <v>262</v>
      </c>
      <c r="G286" s="2">
        <v>2019</v>
      </c>
      <c r="H286" s="29">
        <v>43.806438</v>
      </c>
      <c r="I286" s="29">
        <v>4.3599129999999997</v>
      </c>
      <c r="J286" s="12"/>
      <c r="K286" s="70"/>
      <c r="L286" s="3" t="s">
        <v>881</v>
      </c>
    </row>
    <row r="287" spans="1:13" ht="24" x14ac:dyDescent="0.2">
      <c r="A287" s="15" t="s">
        <v>676</v>
      </c>
      <c r="B287" s="39" t="s">
        <v>6</v>
      </c>
      <c r="C287" s="65" t="str">
        <f t="shared" si="2"/>
        <v>R</v>
      </c>
      <c r="D287" s="63" t="s">
        <v>891</v>
      </c>
      <c r="E287" s="35" t="s">
        <v>115</v>
      </c>
      <c r="F287" s="3" t="s">
        <v>264</v>
      </c>
      <c r="G287" s="2">
        <v>2019</v>
      </c>
      <c r="H287" s="5">
        <v>43.922767999999998</v>
      </c>
      <c r="I287" s="5">
        <v>3.8907400000000001</v>
      </c>
      <c r="J287" s="12"/>
      <c r="K287" s="70"/>
      <c r="L287" s="3" t="s">
        <v>881</v>
      </c>
    </row>
    <row r="288" spans="1:13" ht="12.75" x14ac:dyDescent="0.2">
      <c r="A288" s="15" t="s">
        <v>685</v>
      </c>
      <c r="B288" s="39" t="s">
        <v>6</v>
      </c>
      <c r="C288" s="3" t="s">
        <v>8</v>
      </c>
      <c r="D288" s="63" t="s">
        <v>891</v>
      </c>
      <c r="E288" s="35" t="s">
        <v>115</v>
      </c>
      <c r="F288" s="3" t="s">
        <v>318</v>
      </c>
      <c r="G288" s="3">
        <v>2019</v>
      </c>
      <c r="H288" s="5">
        <v>43.719299999999997</v>
      </c>
      <c r="I288" s="5">
        <v>4.2521000000000004</v>
      </c>
      <c r="J288" s="12">
        <v>100</v>
      </c>
      <c r="L288" s="3" t="s">
        <v>317</v>
      </c>
    </row>
    <row r="289" spans="1:13" ht="24" x14ac:dyDescent="0.2">
      <c r="A289" s="3" t="s">
        <v>731</v>
      </c>
      <c r="B289" s="39" t="s">
        <v>6</v>
      </c>
      <c r="C289" s="4" t="s">
        <v>8</v>
      </c>
      <c r="D289" s="63" t="s">
        <v>891</v>
      </c>
      <c r="E289" s="35" t="s">
        <v>115</v>
      </c>
      <c r="F289" s="4" t="s">
        <v>729</v>
      </c>
      <c r="G289" s="4">
        <v>2019</v>
      </c>
      <c r="H289" s="8">
        <v>43.775199999999998</v>
      </c>
      <c r="I289" s="8">
        <v>4.1349999999999998</v>
      </c>
      <c r="J289" s="6">
        <v>60</v>
      </c>
      <c r="L289" s="3" t="s">
        <v>730</v>
      </c>
    </row>
    <row r="290" spans="1:13" ht="24" x14ac:dyDescent="0.2">
      <c r="A290" s="4" t="s">
        <v>815</v>
      </c>
      <c r="B290" s="39" t="s">
        <v>6</v>
      </c>
      <c r="C290" s="4" t="s">
        <v>8</v>
      </c>
      <c r="D290" s="63" t="s">
        <v>890</v>
      </c>
      <c r="E290" s="35" t="s">
        <v>114</v>
      </c>
      <c r="F290" s="4" t="s">
        <v>791</v>
      </c>
      <c r="G290" s="4" t="s">
        <v>814</v>
      </c>
      <c r="H290" s="8">
        <v>43.898879999999998</v>
      </c>
      <c r="I290" s="8">
        <v>3.4054899999999999</v>
      </c>
      <c r="J290" s="6">
        <v>10</v>
      </c>
      <c r="K290" s="3" t="s">
        <v>844</v>
      </c>
    </row>
    <row r="291" spans="1:13" ht="24" x14ac:dyDescent="0.2">
      <c r="A291" s="4" t="s">
        <v>816</v>
      </c>
      <c r="B291" s="39" t="s">
        <v>6</v>
      </c>
      <c r="C291" s="4" t="s">
        <v>8</v>
      </c>
      <c r="D291" s="63" t="s">
        <v>890</v>
      </c>
      <c r="E291" s="35" t="s">
        <v>114</v>
      </c>
      <c r="F291" s="4" t="s">
        <v>792</v>
      </c>
      <c r="G291" s="4" t="s">
        <v>814</v>
      </c>
      <c r="H291" s="8">
        <v>43.893929999999997</v>
      </c>
      <c r="I291" s="8">
        <v>3.4021400000000002</v>
      </c>
      <c r="J291" s="6">
        <v>10</v>
      </c>
      <c r="K291" s="3" t="s">
        <v>844</v>
      </c>
    </row>
    <row r="292" spans="1:13" ht="24" x14ac:dyDescent="0.2">
      <c r="A292" s="4" t="s">
        <v>817</v>
      </c>
      <c r="B292" s="39" t="s">
        <v>6</v>
      </c>
      <c r="C292" s="4" t="s">
        <v>8</v>
      </c>
      <c r="D292" s="63" t="s">
        <v>890</v>
      </c>
      <c r="E292" s="35" t="s">
        <v>114</v>
      </c>
      <c r="F292" s="4" t="s">
        <v>793</v>
      </c>
      <c r="G292" s="4" t="s">
        <v>814</v>
      </c>
      <c r="H292" s="8">
        <v>43.891089999999998</v>
      </c>
      <c r="I292" s="8">
        <v>3.40428</v>
      </c>
      <c r="J292" s="6">
        <v>10</v>
      </c>
      <c r="K292" s="3" t="s">
        <v>844</v>
      </c>
    </row>
    <row r="293" spans="1:13" ht="24" x14ac:dyDescent="0.2">
      <c r="A293" s="4" t="s">
        <v>818</v>
      </c>
      <c r="B293" s="39" t="s">
        <v>6</v>
      </c>
      <c r="C293" s="4" t="s">
        <v>8</v>
      </c>
      <c r="D293" s="63" t="s">
        <v>890</v>
      </c>
      <c r="E293" s="35" t="s">
        <v>114</v>
      </c>
      <c r="F293" s="4" t="s">
        <v>794</v>
      </c>
      <c r="G293" s="4" t="s">
        <v>814</v>
      </c>
      <c r="H293" s="8">
        <v>43.888210000000001</v>
      </c>
      <c r="I293" s="8">
        <v>3.3987599999999998</v>
      </c>
      <c r="J293" s="6">
        <v>10</v>
      </c>
      <c r="K293" s="3" t="s">
        <v>844</v>
      </c>
    </row>
    <row r="294" spans="1:13" ht="24" x14ac:dyDescent="0.2">
      <c r="A294" s="4" t="s">
        <v>819</v>
      </c>
      <c r="B294" s="39" t="s">
        <v>6</v>
      </c>
      <c r="C294" s="4" t="s">
        <v>8</v>
      </c>
      <c r="D294" s="63" t="s">
        <v>890</v>
      </c>
      <c r="E294" s="35" t="s">
        <v>114</v>
      </c>
      <c r="F294" s="4" t="s">
        <v>795</v>
      </c>
      <c r="G294" s="4" t="s">
        <v>814</v>
      </c>
      <c r="H294" s="8">
        <v>43.888739999999999</v>
      </c>
      <c r="I294" s="8">
        <v>3.3974199999999999</v>
      </c>
      <c r="J294" s="6">
        <v>10</v>
      </c>
      <c r="K294" s="3" t="s">
        <v>844</v>
      </c>
    </row>
    <row r="295" spans="1:13" ht="24" x14ac:dyDescent="0.2">
      <c r="A295" s="4" t="s">
        <v>820</v>
      </c>
      <c r="B295" s="39" t="s">
        <v>6</v>
      </c>
      <c r="C295" s="4" t="s">
        <v>8</v>
      </c>
      <c r="D295" s="63" t="s">
        <v>890</v>
      </c>
      <c r="E295" s="35" t="s">
        <v>114</v>
      </c>
      <c r="F295" s="4" t="s">
        <v>796</v>
      </c>
      <c r="G295" s="4" t="s">
        <v>814</v>
      </c>
      <c r="H295" s="8">
        <v>43.889200000000002</v>
      </c>
      <c r="I295" s="8">
        <v>3.3870100000000001</v>
      </c>
      <c r="J295" s="6">
        <v>10</v>
      </c>
      <c r="K295" s="3" t="s">
        <v>844</v>
      </c>
    </row>
    <row r="296" spans="1:13" ht="24" x14ac:dyDescent="0.2">
      <c r="A296" s="4" t="s">
        <v>821</v>
      </c>
      <c r="B296" s="39" t="s">
        <v>6</v>
      </c>
      <c r="C296" s="4" t="s">
        <v>8</v>
      </c>
      <c r="D296" s="63" t="s">
        <v>890</v>
      </c>
      <c r="E296" s="35" t="s">
        <v>114</v>
      </c>
      <c r="F296" s="4" t="s">
        <v>797</v>
      </c>
      <c r="G296" s="4" t="s">
        <v>814</v>
      </c>
      <c r="H296" s="8">
        <v>43.894129999999997</v>
      </c>
      <c r="I296" s="8">
        <v>3.3811300000000002</v>
      </c>
      <c r="J296" s="6">
        <v>10</v>
      </c>
      <c r="K296" s="3" t="s">
        <v>844</v>
      </c>
    </row>
    <row r="297" spans="1:13" ht="24" x14ac:dyDescent="0.2">
      <c r="A297" s="4" t="s">
        <v>822</v>
      </c>
      <c r="B297" s="39" t="s">
        <v>6</v>
      </c>
      <c r="C297" s="4" t="s">
        <v>8</v>
      </c>
      <c r="D297" s="63" t="s">
        <v>890</v>
      </c>
      <c r="E297" s="35" t="s">
        <v>114</v>
      </c>
      <c r="F297" s="4" t="s">
        <v>845</v>
      </c>
      <c r="G297" s="4" t="s">
        <v>814</v>
      </c>
      <c r="H297" s="8">
        <v>43.869950000000003</v>
      </c>
      <c r="I297" s="8">
        <v>3.3696299999999999</v>
      </c>
      <c r="J297" s="6">
        <v>10</v>
      </c>
      <c r="K297" s="3" t="s">
        <v>844</v>
      </c>
    </row>
    <row r="298" spans="1:13" ht="24" x14ac:dyDescent="0.2">
      <c r="A298" s="4" t="s">
        <v>823</v>
      </c>
      <c r="B298" s="39" t="s">
        <v>6</v>
      </c>
      <c r="C298" s="4" t="s">
        <v>8</v>
      </c>
      <c r="D298" s="63" t="s">
        <v>890</v>
      </c>
      <c r="E298" s="35" t="s">
        <v>114</v>
      </c>
      <c r="F298" s="4" t="s">
        <v>846</v>
      </c>
      <c r="G298" s="4" t="s">
        <v>814</v>
      </c>
      <c r="H298" s="8">
        <v>43.866039999999998</v>
      </c>
      <c r="I298" s="8">
        <v>3.3676900000000001</v>
      </c>
      <c r="J298" s="6">
        <v>10</v>
      </c>
      <c r="K298" s="3" t="s">
        <v>844</v>
      </c>
    </row>
    <row r="299" spans="1:13" ht="24" x14ac:dyDescent="0.2">
      <c r="A299" s="4" t="s">
        <v>824</v>
      </c>
      <c r="B299" s="39" t="s">
        <v>6</v>
      </c>
      <c r="C299" s="4" t="s">
        <v>8</v>
      </c>
      <c r="D299" s="63" t="s">
        <v>890</v>
      </c>
      <c r="E299" s="35" t="s">
        <v>114</v>
      </c>
      <c r="F299" s="4" t="s">
        <v>798</v>
      </c>
      <c r="G299" s="4" t="s">
        <v>814</v>
      </c>
      <c r="H299" s="8">
        <v>43.860570000000003</v>
      </c>
      <c r="I299" s="8">
        <v>3.3791000000000002</v>
      </c>
      <c r="J299" s="6">
        <v>10</v>
      </c>
      <c r="K299" s="3" t="s">
        <v>844</v>
      </c>
    </row>
    <row r="300" spans="1:13" ht="24" x14ac:dyDescent="0.2">
      <c r="A300" s="4" t="s">
        <v>825</v>
      </c>
      <c r="B300" s="39" t="s">
        <v>6</v>
      </c>
      <c r="C300" s="4" t="s">
        <v>8</v>
      </c>
      <c r="D300" s="63" t="s">
        <v>890</v>
      </c>
      <c r="E300" s="35" t="s">
        <v>114</v>
      </c>
      <c r="F300" s="4" t="s">
        <v>799</v>
      </c>
      <c r="G300" s="4" t="s">
        <v>814</v>
      </c>
      <c r="H300" s="8">
        <v>43.85557</v>
      </c>
      <c r="I300" s="8">
        <v>3.36178</v>
      </c>
      <c r="J300" s="6">
        <v>20</v>
      </c>
      <c r="K300" s="3" t="s">
        <v>844</v>
      </c>
    </row>
    <row r="301" spans="1:13" ht="24" x14ac:dyDescent="0.2">
      <c r="A301" s="4" t="s">
        <v>826</v>
      </c>
      <c r="B301" s="39" t="s">
        <v>6</v>
      </c>
      <c r="C301" s="4" t="s">
        <v>8</v>
      </c>
      <c r="D301" s="63" t="s">
        <v>890</v>
      </c>
      <c r="E301" s="35" t="s">
        <v>114</v>
      </c>
      <c r="F301" s="4" t="s">
        <v>788</v>
      </c>
      <c r="G301" s="4" t="s">
        <v>814</v>
      </c>
      <c r="H301" s="8">
        <v>43.843440000000001</v>
      </c>
      <c r="I301" s="8">
        <v>3.38469</v>
      </c>
      <c r="J301" s="6">
        <v>10</v>
      </c>
      <c r="K301" s="3" t="s">
        <v>844</v>
      </c>
    </row>
    <row r="302" spans="1:13" ht="24" x14ac:dyDescent="0.2">
      <c r="A302" s="4" t="s">
        <v>827</v>
      </c>
      <c r="B302" s="39" t="s">
        <v>6</v>
      </c>
      <c r="C302" s="4" t="s">
        <v>8</v>
      </c>
      <c r="D302" s="63" t="s">
        <v>890</v>
      </c>
      <c r="E302" s="35" t="s">
        <v>114</v>
      </c>
      <c r="F302" s="4" t="s">
        <v>800</v>
      </c>
      <c r="G302" s="4" t="s">
        <v>814</v>
      </c>
      <c r="H302" s="8">
        <v>43.8416</v>
      </c>
      <c r="I302" s="8">
        <v>3.4796200000000002</v>
      </c>
      <c r="J302" s="6">
        <v>20</v>
      </c>
      <c r="K302" s="3" t="s">
        <v>844</v>
      </c>
      <c r="M302" s="9"/>
    </row>
    <row r="303" spans="1:13" ht="24" x14ac:dyDescent="0.2">
      <c r="A303" s="4" t="s">
        <v>830</v>
      </c>
      <c r="B303" s="39" t="s">
        <v>6</v>
      </c>
      <c r="C303" s="4" t="s">
        <v>8</v>
      </c>
      <c r="D303" s="63" t="s">
        <v>890</v>
      </c>
      <c r="E303" s="35" t="s">
        <v>114</v>
      </c>
      <c r="F303" s="4" t="s">
        <v>802</v>
      </c>
      <c r="G303" s="4" t="s">
        <v>814</v>
      </c>
      <c r="H303" s="8">
        <v>43.751660000000001</v>
      </c>
      <c r="I303" s="8">
        <v>3.4825499999999998</v>
      </c>
      <c r="J303" s="6">
        <v>10</v>
      </c>
      <c r="K303" s="3" t="s">
        <v>844</v>
      </c>
    </row>
    <row r="304" spans="1:13" ht="24" x14ac:dyDescent="0.2">
      <c r="A304" s="4" t="s">
        <v>831</v>
      </c>
      <c r="B304" s="39" t="s">
        <v>6</v>
      </c>
      <c r="C304" s="4" t="s">
        <v>8</v>
      </c>
      <c r="D304" s="63" t="s">
        <v>890</v>
      </c>
      <c r="E304" s="35" t="s">
        <v>114</v>
      </c>
      <c r="F304" s="4" t="s">
        <v>803</v>
      </c>
      <c r="G304" s="4" t="s">
        <v>814</v>
      </c>
      <c r="H304" s="8">
        <v>43.799019999999999</v>
      </c>
      <c r="I304" s="8">
        <v>3.4978600000000002</v>
      </c>
      <c r="J304" s="6">
        <v>10</v>
      </c>
      <c r="K304" s="3" t="s">
        <v>844</v>
      </c>
    </row>
    <row r="305" spans="1:13" ht="24" x14ac:dyDescent="0.2">
      <c r="A305" s="4" t="s">
        <v>832</v>
      </c>
      <c r="B305" s="39" t="s">
        <v>6</v>
      </c>
      <c r="C305" s="4" t="s">
        <v>8</v>
      </c>
      <c r="D305" s="63" t="s">
        <v>890</v>
      </c>
      <c r="E305" s="35" t="s">
        <v>114</v>
      </c>
      <c r="F305" s="4" t="s">
        <v>804</v>
      </c>
      <c r="G305" s="4" t="s">
        <v>814</v>
      </c>
      <c r="H305" s="8">
        <v>43.821669999999997</v>
      </c>
      <c r="I305" s="8">
        <v>3.5296500000000002</v>
      </c>
      <c r="J305" s="6">
        <v>10</v>
      </c>
      <c r="K305" s="3" t="s">
        <v>844</v>
      </c>
    </row>
    <row r="306" spans="1:13" ht="24" x14ac:dyDescent="0.2">
      <c r="A306" s="4" t="s">
        <v>833</v>
      </c>
      <c r="B306" s="39" t="s">
        <v>6</v>
      </c>
      <c r="C306" s="4" t="s">
        <v>8</v>
      </c>
      <c r="D306" s="63" t="s">
        <v>890</v>
      </c>
      <c r="E306" s="35" t="s">
        <v>114</v>
      </c>
      <c r="F306" s="4" t="s">
        <v>805</v>
      </c>
      <c r="G306" s="4" t="s">
        <v>814</v>
      </c>
      <c r="H306" s="8">
        <v>43.820889999999999</v>
      </c>
      <c r="I306" s="8">
        <v>3.5398000000000001</v>
      </c>
      <c r="J306" s="6">
        <v>10</v>
      </c>
      <c r="K306" s="3" t="s">
        <v>844</v>
      </c>
    </row>
    <row r="307" spans="1:13" ht="24" x14ac:dyDescent="0.2">
      <c r="A307" s="4" t="s">
        <v>834</v>
      </c>
      <c r="B307" s="39" t="s">
        <v>6</v>
      </c>
      <c r="C307" s="4" t="s">
        <v>8</v>
      </c>
      <c r="D307" s="63" t="s">
        <v>890</v>
      </c>
      <c r="E307" s="35" t="s">
        <v>114</v>
      </c>
      <c r="F307" s="4" t="s">
        <v>806</v>
      </c>
      <c r="G307" s="4" t="s">
        <v>814</v>
      </c>
      <c r="H307" s="8">
        <v>43.818010000000001</v>
      </c>
      <c r="I307" s="8">
        <v>3.5659999999999998</v>
      </c>
      <c r="J307" s="6">
        <v>20</v>
      </c>
      <c r="K307" s="3" t="s">
        <v>844</v>
      </c>
    </row>
    <row r="308" spans="1:13" ht="24" x14ac:dyDescent="0.2">
      <c r="A308" s="4" t="s">
        <v>835</v>
      </c>
      <c r="B308" s="39" t="s">
        <v>6</v>
      </c>
      <c r="C308" s="4" t="s">
        <v>8</v>
      </c>
      <c r="D308" s="63" t="s">
        <v>890</v>
      </c>
      <c r="E308" s="35" t="s">
        <v>114</v>
      </c>
      <c r="F308" s="4" t="s">
        <v>807</v>
      </c>
      <c r="G308" s="4" t="s">
        <v>814</v>
      </c>
      <c r="H308" s="8">
        <v>43.831189999999999</v>
      </c>
      <c r="I308" s="8">
        <v>3.5602900000000002</v>
      </c>
      <c r="J308" s="6">
        <v>10</v>
      </c>
      <c r="K308" s="3" t="s">
        <v>844</v>
      </c>
    </row>
    <row r="309" spans="1:13" ht="24" x14ac:dyDescent="0.2">
      <c r="A309" s="4" t="s">
        <v>836</v>
      </c>
      <c r="B309" s="39" t="s">
        <v>6</v>
      </c>
      <c r="C309" s="4" t="s">
        <v>8</v>
      </c>
      <c r="D309" s="63" t="s">
        <v>890</v>
      </c>
      <c r="E309" s="35" t="s">
        <v>114</v>
      </c>
      <c r="F309" s="4" t="s">
        <v>808</v>
      </c>
      <c r="G309" s="4" t="s">
        <v>814</v>
      </c>
      <c r="H309" s="8">
        <v>43.847610000000003</v>
      </c>
      <c r="I309" s="8">
        <v>3.5592299999999999</v>
      </c>
      <c r="J309" s="6">
        <v>10</v>
      </c>
      <c r="K309" s="3" t="s">
        <v>844</v>
      </c>
    </row>
    <row r="310" spans="1:13" ht="24" x14ac:dyDescent="0.2">
      <c r="A310" s="4" t="s">
        <v>837</v>
      </c>
      <c r="B310" s="39" t="s">
        <v>6</v>
      </c>
      <c r="C310" s="4" t="s">
        <v>8</v>
      </c>
      <c r="D310" s="63" t="s">
        <v>890</v>
      </c>
      <c r="E310" s="35" t="s">
        <v>114</v>
      </c>
      <c r="F310" s="4" t="s">
        <v>809</v>
      </c>
      <c r="G310" s="4" t="s">
        <v>814</v>
      </c>
      <c r="H310" s="8">
        <v>43.891190000000002</v>
      </c>
      <c r="I310" s="8">
        <v>3.6638299999999999</v>
      </c>
      <c r="J310" s="6">
        <v>10</v>
      </c>
      <c r="K310" s="3" t="s">
        <v>844</v>
      </c>
    </row>
    <row r="311" spans="1:13" ht="24" x14ac:dyDescent="0.2">
      <c r="A311" s="4" t="s">
        <v>838</v>
      </c>
      <c r="B311" s="39" t="s">
        <v>6</v>
      </c>
      <c r="C311" s="4" t="s">
        <v>8</v>
      </c>
      <c r="D311" s="63" t="s">
        <v>890</v>
      </c>
      <c r="E311" s="35" t="s">
        <v>114</v>
      </c>
      <c r="F311" s="4" t="s">
        <v>810</v>
      </c>
      <c r="G311" s="4" t="s">
        <v>814</v>
      </c>
      <c r="H311" s="8">
        <v>43.86694</v>
      </c>
      <c r="I311" s="8">
        <v>3.6831299999999998</v>
      </c>
      <c r="J311" s="6">
        <v>20</v>
      </c>
      <c r="K311" s="3" t="s">
        <v>844</v>
      </c>
    </row>
    <row r="312" spans="1:13" s="3" customFormat="1" ht="24" x14ac:dyDescent="0.2">
      <c r="A312" s="4" t="s">
        <v>839</v>
      </c>
      <c r="B312" s="39" t="s">
        <v>6</v>
      </c>
      <c r="C312" s="4" t="s">
        <v>8</v>
      </c>
      <c r="D312" s="63" t="s">
        <v>890</v>
      </c>
      <c r="E312" s="35" t="s">
        <v>114</v>
      </c>
      <c r="F312" s="4" t="s">
        <v>811</v>
      </c>
      <c r="G312" s="4" t="s">
        <v>814</v>
      </c>
      <c r="H312" s="8">
        <v>43.863120000000002</v>
      </c>
      <c r="I312" s="8">
        <v>3.6861999999999999</v>
      </c>
      <c r="J312" s="6">
        <v>10</v>
      </c>
      <c r="K312" s="3" t="s">
        <v>844</v>
      </c>
      <c r="M312" s="4"/>
    </row>
    <row r="313" spans="1:13" s="3" customFormat="1" ht="24" x14ac:dyDescent="0.2">
      <c r="A313" s="4" t="s">
        <v>840</v>
      </c>
      <c r="B313" s="39" t="s">
        <v>6</v>
      </c>
      <c r="C313" s="4" t="s">
        <v>8</v>
      </c>
      <c r="D313" s="63" t="s">
        <v>890</v>
      </c>
      <c r="E313" s="35" t="s">
        <v>114</v>
      </c>
      <c r="F313" s="4" t="s">
        <v>812</v>
      </c>
      <c r="G313" s="4" t="s">
        <v>814</v>
      </c>
      <c r="H313" s="8">
        <v>43.855930000000001</v>
      </c>
      <c r="I313" s="8">
        <v>3.6660699999999999</v>
      </c>
      <c r="J313" s="6">
        <v>10</v>
      </c>
      <c r="K313" s="3" t="s">
        <v>844</v>
      </c>
      <c r="M313" s="9"/>
    </row>
    <row r="314" spans="1:13" s="3" customFormat="1" ht="24" x14ac:dyDescent="0.2">
      <c r="A314" s="4" t="s">
        <v>841</v>
      </c>
      <c r="B314" s="39" t="s">
        <v>6</v>
      </c>
      <c r="C314" s="4" t="s">
        <v>8</v>
      </c>
      <c r="D314" s="63" t="s">
        <v>890</v>
      </c>
      <c r="E314" s="35" t="s">
        <v>114</v>
      </c>
      <c r="F314" s="4" t="s">
        <v>789</v>
      </c>
      <c r="G314" s="4" t="s">
        <v>814</v>
      </c>
      <c r="H314" s="8">
        <v>43.813319999999997</v>
      </c>
      <c r="I314" s="8">
        <v>3.5909499999999999</v>
      </c>
      <c r="J314" s="6">
        <v>100</v>
      </c>
      <c r="K314" s="3" t="s">
        <v>844</v>
      </c>
      <c r="M314" s="4"/>
    </row>
    <row r="315" spans="1:13" s="3" customFormat="1" ht="24" x14ac:dyDescent="0.2">
      <c r="A315" s="15" t="s">
        <v>358</v>
      </c>
      <c r="B315" s="39" t="s">
        <v>6</v>
      </c>
      <c r="C315" s="3" t="s">
        <v>8</v>
      </c>
      <c r="D315" s="63" t="s">
        <v>890</v>
      </c>
      <c r="E315" s="30" t="s">
        <v>114</v>
      </c>
      <c r="F315" s="3" t="s">
        <v>14</v>
      </c>
      <c r="G315" s="3">
        <v>2011</v>
      </c>
      <c r="H315" s="5">
        <v>43.745069999999998</v>
      </c>
      <c r="I315" s="5">
        <v>3.7081599999999999</v>
      </c>
      <c r="J315" s="12">
        <v>20</v>
      </c>
      <c r="L315" s="3" t="s">
        <v>119</v>
      </c>
      <c r="M315" s="4"/>
    </row>
    <row r="316" spans="1:13" s="3" customFormat="1" ht="24" x14ac:dyDescent="0.2">
      <c r="A316" s="15" t="s">
        <v>361</v>
      </c>
      <c r="B316" s="41" t="s">
        <v>6</v>
      </c>
      <c r="C316" s="35" t="s">
        <v>8</v>
      </c>
      <c r="D316" s="63" t="s">
        <v>890</v>
      </c>
      <c r="E316" s="30" t="s">
        <v>114</v>
      </c>
      <c r="F316" s="3" t="s">
        <v>280</v>
      </c>
      <c r="G316" s="3">
        <v>2013</v>
      </c>
      <c r="H316" s="26">
        <v>43.519399999999997</v>
      </c>
      <c r="I316" s="26">
        <v>3.5304920000000002</v>
      </c>
      <c r="J316" s="11"/>
      <c r="L316" s="3" t="s">
        <v>120</v>
      </c>
      <c r="M316" s="4"/>
    </row>
    <row r="317" spans="1:13" s="3" customFormat="1" ht="12.75" x14ac:dyDescent="0.2">
      <c r="A317" s="15" t="s">
        <v>364</v>
      </c>
      <c r="B317" s="39" t="s">
        <v>6</v>
      </c>
      <c r="C317" s="4" t="s">
        <v>8</v>
      </c>
      <c r="D317" s="63" t="s">
        <v>890</v>
      </c>
      <c r="E317" s="30" t="s">
        <v>114</v>
      </c>
      <c r="F317" s="3" t="s">
        <v>18</v>
      </c>
      <c r="G317" s="4">
        <v>2013</v>
      </c>
      <c r="H317" s="26">
        <v>43.685495000000003</v>
      </c>
      <c r="I317" s="26">
        <v>3.596832</v>
      </c>
      <c r="J317" s="11">
        <v>100</v>
      </c>
      <c r="L317" s="3" t="s">
        <v>120</v>
      </c>
      <c r="M317" s="4"/>
    </row>
    <row r="318" spans="1:13" s="3" customFormat="1" ht="25.5" x14ac:dyDescent="0.2">
      <c r="A318" s="15" t="s">
        <v>370</v>
      </c>
      <c r="B318" s="39" t="s">
        <v>6</v>
      </c>
      <c r="C318" s="4" t="s">
        <v>8</v>
      </c>
      <c r="D318" s="63" t="s">
        <v>892</v>
      </c>
      <c r="E318" s="30" t="s">
        <v>114</v>
      </c>
      <c r="F318" s="1" t="s">
        <v>24</v>
      </c>
      <c r="G318" s="4">
        <v>2013</v>
      </c>
      <c r="H318" s="26">
        <v>43.528469000000001</v>
      </c>
      <c r="I318" s="26">
        <v>4.1402590000000004</v>
      </c>
      <c r="J318" s="19"/>
      <c r="L318" s="1" t="s">
        <v>122</v>
      </c>
      <c r="M318" s="4"/>
    </row>
    <row r="319" spans="1:13" s="3" customFormat="1" ht="24" x14ac:dyDescent="0.2">
      <c r="A319" s="15" t="s">
        <v>371</v>
      </c>
      <c r="B319" s="39" t="s">
        <v>6</v>
      </c>
      <c r="C319" s="4" t="s">
        <v>8</v>
      </c>
      <c r="D319" s="63" t="s">
        <v>890</v>
      </c>
      <c r="E319" s="30" t="s">
        <v>114</v>
      </c>
      <c r="F319" s="44" t="s">
        <v>25</v>
      </c>
      <c r="G319" s="4">
        <v>2013</v>
      </c>
      <c r="H319" s="28">
        <v>43.961654000000003</v>
      </c>
      <c r="I319" s="28">
        <v>4.2528610000000002</v>
      </c>
      <c r="J319" s="19"/>
      <c r="L319" s="1" t="s">
        <v>124</v>
      </c>
      <c r="M319" s="4"/>
    </row>
    <row r="320" spans="1:13" s="3" customFormat="1" ht="25.5" x14ac:dyDescent="0.2">
      <c r="A320" s="15" t="s">
        <v>375</v>
      </c>
      <c r="B320" s="39" t="s">
        <v>6</v>
      </c>
      <c r="C320" s="4" t="s">
        <v>8</v>
      </c>
      <c r="D320" s="63" t="s">
        <v>892</v>
      </c>
      <c r="E320" s="30" t="s">
        <v>114</v>
      </c>
      <c r="F320" s="3" t="s">
        <v>28</v>
      </c>
      <c r="G320" s="4">
        <v>2012</v>
      </c>
      <c r="H320" s="5">
        <v>43.769599999999997</v>
      </c>
      <c r="I320" s="5">
        <v>3.7911999999999999</v>
      </c>
      <c r="J320" s="20">
        <v>15</v>
      </c>
      <c r="L320" s="3" t="s">
        <v>123</v>
      </c>
    </row>
    <row r="321" spans="1:13" s="3" customFormat="1" ht="24" x14ac:dyDescent="0.2">
      <c r="A321" s="15" t="s">
        <v>376</v>
      </c>
      <c r="B321" s="41" t="s">
        <v>6</v>
      </c>
      <c r="C321" s="35" t="s">
        <v>8</v>
      </c>
      <c r="D321" s="63" t="s">
        <v>890</v>
      </c>
      <c r="E321" s="30" t="s">
        <v>114</v>
      </c>
      <c r="F321" s="3" t="s">
        <v>29</v>
      </c>
      <c r="G321" s="4">
        <v>2013</v>
      </c>
      <c r="H321" s="8">
        <v>43.8033</v>
      </c>
      <c r="I321" s="8">
        <v>3.0979999999999999</v>
      </c>
      <c r="J321" s="6"/>
      <c r="L321" s="3" t="s">
        <v>120</v>
      </c>
    </row>
    <row r="322" spans="1:13" s="3" customFormat="1" ht="12.75" x14ac:dyDescent="0.2">
      <c r="A322" s="15" t="s">
        <v>377</v>
      </c>
      <c r="B322" s="39" t="s">
        <v>6</v>
      </c>
      <c r="C322" s="4" t="s">
        <v>8</v>
      </c>
      <c r="D322" s="63" t="s">
        <v>890</v>
      </c>
      <c r="E322" s="30" t="s">
        <v>114</v>
      </c>
      <c r="F322" s="3" t="s">
        <v>30</v>
      </c>
      <c r="G322" s="4">
        <v>2013</v>
      </c>
      <c r="H322" s="8">
        <v>43.624400000000001</v>
      </c>
      <c r="I322" s="8">
        <v>3.5125999999999999</v>
      </c>
      <c r="J322" s="6"/>
      <c r="L322" s="3" t="s">
        <v>120</v>
      </c>
      <c r="M322" s="4"/>
    </row>
    <row r="323" spans="1:13" s="3" customFormat="1" ht="24" x14ac:dyDescent="0.2">
      <c r="A323" s="15" t="s">
        <v>378</v>
      </c>
      <c r="B323" s="41" t="s">
        <v>6</v>
      </c>
      <c r="C323" s="35" t="s">
        <v>8</v>
      </c>
      <c r="D323" s="63" t="s">
        <v>890</v>
      </c>
      <c r="E323" s="30" t="s">
        <v>114</v>
      </c>
      <c r="F323" s="3" t="s">
        <v>31</v>
      </c>
      <c r="G323" s="4">
        <v>2013</v>
      </c>
      <c r="H323" s="8">
        <v>43.592500000000001</v>
      </c>
      <c r="I323" s="8">
        <v>3.4973999999999998</v>
      </c>
      <c r="J323" s="6"/>
      <c r="L323" s="3" t="s">
        <v>120</v>
      </c>
      <c r="M323" s="4"/>
    </row>
    <row r="324" spans="1:13" s="3" customFormat="1" ht="36" x14ac:dyDescent="0.2">
      <c r="A324" s="15" t="s">
        <v>381</v>
      </c>
      <c r="B324" s="45" t="s">
        <v>6</v>
      </c>
      <c r="C324" s="17" t="s">
        <v>8</v>
      </c>
      <c r="D324" s="63" t="s">
        <v>890</v>
      </c>
      <c r="E324" s="30" t="s">
        <v>114</v>
      </c>
      <c r="F324" s="3" t="s">
        <v>34</v>
      </c>
      <c r="G324" s="3">
        <v>2011</v>
      </c>
      <c r="H324" s="5">
        <v>43.914999999999999</v>
      </c>
      <c r="I324" s="5">
        <v>3.7366999999999999</v>
      </c>
      <c r="J324" s="12">
        <v>50</v>
      </c>
      <c r="L324" s="3" t="s">
        <v>329</v>
      </c>
      <c r="M324" s="4"/>
    </row>
    <row r="325" spans="1:13" s="3" customFormat="1" ht="12.75" x14ac:dyDescent="0.2">
      <c r="A325" s="15" t="s">
        <v>382</v>
      </c>
      <c r="B325" s="39" t="s">
        <v>6</v>
      </c>
      <c r="C325" s="3" t="s">
        <v>8</v>
      </c>
      <c r="D325" s="63" t="s">
        <v>890</v>
      </c>
      <c r="E325" s="30" t="s">
        <v>114</v>
      </c>
      <c r="F325" s="3" t="s">
        <v>35</v>
      </c>
      <c r="G325" s="3">
        <v>2012</v>
      </c>
      <c r="H325" s="5">
        <v>43.569099999999999</v>
      </c>
      <c r="I325" s="5">
        <v>3.6812</v>
      </c>
      <c r="J325" s="12">
        <v>10</v>
      </c>
      <c r="L325" s="3" t="s">
        <v>141</v>
      </c>
      <c r="M325" s="4"/>
    </row>
    <row r="326" spans="1:13" s="3" customFormat="1" ht="25.5" x14ac:dyDescent="0.2">
      <c r="A326" s="15" t="s">
        <v>388</v>
      </c>
      <c r="B326" s="39" t="s">
        <v>6</v>
      </c>
      <c r="C326" s="4" t="s">
        <v>8</v>
      </c>
      <c r="D326" s="63" t="s">
        <v>892</v>
      </c>
      <c r="E326" s="30" t="s">
        <v>114</v>
      </c>
      <c r="F326" s="3" t="s">
        <v>38</v>
      </c>
      <c r="G326" s="4">
        <v>2012</v>
      </c>
      <c r="H326" s="8">
        <v>43.915999999999997</v>
      </c>
      <c r="I326" s="8">
        <v>3.7345999999999999</v>
      </c>
      <c r="J326" s="6"/>
      <c r="L326" s="3" t="s">
        <v>872</v>
      </c>
      <c r="M326" s="4"/>
    </row>
    <row r="327" spans="1:13" s="3" customFormat="1" ht="25.5" x14ac:dyDescent="0.2">
      <c r="A327" s="15" t="s">
        <v>391</v>
      </c>
      <c r="B327" s="39" t="s">
        <v>6</v>
      </c>
      <c r="C327" s="4" t="s">
        <v>8</v>
      </c>
      <c r="D327" s="63" t="s">
        <v>892</v>
      </c>
      <c r="E327" s="30" t="s">
        <v>114</v>
      </c>
      <c r="F327" s="44" t="s">
        <v>41</v>
      </c>
      <c r="G327" s="4">
        <v>2013</v>
      </c>
      <c r="H327" s="23">
        <v>43.763950000000001</v>
      </c>
      <c r="I327" s="23">
        <v>3.8891779999999998</v>
      </c>
      <c r="J327" s="21">
        <v>350</v>
      </c>
      <c r="L327" s="1" t="s">
        <v>128</v>
      </c>
      <c r="M327" s="4"/>
    </row>
    <row r="328" spans="1:13" s="3" customFormat="1" ht="25.5" x14ac:dyDescent="0.2">
      <c r="A328" s="15" t="s">
        <v>392</v>
      </c>
      <c r="B328" s="39" t="s">
        <v>6</v>
      </c>
      <c r="C328" s="4" t="s">
        <v>8</v>
      </c>
      <c r="D328" s="63" t="s">
        <v>892</v>
      </c>
      <c r="E328" s="30" t="s">
        <v>114</v>
      </c>
      <c r="F328" s="44" t="s">
        <v>42</v>
      </c>
      <c r="G328" s="4">
        <v>2013</v>
      </c>
      <c r="H328" s="28">
        <v>43.717640000000003</v>
      </c>
      <c r="I328" s="28">
        <v>3.619777</v>
      </c>
      <c r="J328" s="19">
        <v>100</v>
      </c>
      <c r="L328" s="1" t="s">
        <v>129</v>
      </c>
      <c r="M328" s="4"/>
    </row>
    <row r="329" spans="1:13" s="3" customFormat="1" ht="12.75" x14ac:dyDescent="0.2">
      <c r="A329" s="15" t="s">
        <v>393</v>
      </c>
      <c r="B329" s="39" t="s">
        <v>6</v>
      </c>
      <c r="C329" s="3" t="s">
        <v>8</v>
      </c>
      <c r="D329" s="63" t="s">
        <v>890</v>
      </c>
      <c r="E329" s="30" t="s">
        <v>114</v>
      </c>
      <c r="F329" s="3" t="s">
        <v>305</v>
      </c>
      <c r="G329" s="3">
        <v>2011</v>
      </c>
      <c r="H329" s="26">
        <v>43.779200000000003</v>
      </c>
      <c r="I329" s="26">
        <v>3.8702999999999999</v>
      </c>
      <c r="J329" s="11">
        <v>100</v>
      </c>
      <c r="L329" s="3" t="s">
        <v>119</v>
      </c>
      <c r="M329" s="4"/>
    </row>
    <row r="330" spans="1:13" s="3" customFormat="1" ht="24" x14ac:dyDescent="0.2">
      <c r="A330" s="15" t="s">
        <v>409</v>
      </c>
      <c r="B330" s="39" t="s">
        <v>6</v>
      </c>
      <c r="C330" s="4" t="s">
        <v>8</v>
      </c>
      <c r="D330" s="63" t="s">
        <v>890</v>
      </c>
      <c r="E330" s="30" t="s">
        <v>114</v>
      </c>
      <c r="F330" s="1" t="s">
        <v>56</v>
      </c>
      <c r="G330" s="4">
        <v>2013</v>
      </c>
      <c r="H330" s="5">
        <v>43.769599999999997</v>
      </c>
      <c r="I330" s="5">
        <v>3.7911999999999999</v>
      </c>
      <c r="J330" s="20">
        <v>15</v>
      </c>
      <c r="L330" s="1" t="s">
        <v>131</v>
      </c>
      <c r="M330" s="4"/>
    </row>
    <row r="331" spans="1:13" s="3" customFormat="1" ht="12.75" x14ac:dyDescent="0.2">
      <c r="A331" s="15" t="s">
        <v>410</v>
      </c>
      <c r="B331" s="39" t="s">
        <v>6</v>
      </c>
      <c r="C331" s="3" t="s">
        <v>8</v>
      </c>
      <c r="D331" s="63" t="s">
        <v>890</v>
      </c>
      <c r="E331" s="30" t="s">
        <v>114</v>
      </c>
      <c r="F331" s="4" t="s">
        <v>57</v>
      </c>
      <c r="G331" s="4">
        <v>2012</v>
      </c>
      <c r="H331" s="8">
        <v>43.691299999999998</v>
      </c>
      <c r="I331" s="8">
        <v>3.6631</v>
      </c>
      <c r="J331" s="6"/>
      <c r="L331" s="3" t="s">
        <v>871</v>
      </c>
      <c r="M331" s="4"/>
    </row>
    <row r="332" spans="1:13" s="3" customFormat="1" ht="25.5" x14ac:dyDescent="0.2">
      <c r="A332" s="15" t="s">
        <v>412</v>
      </c>
      <c r="B332" s="39" t="s">
        <v>6</v>
      </c>
      <c r="C332" s="4" t="s">
        <v>8</v>
      </c>
      <c r="D332" s="63" t="s">
        <v>892</v>
      </c>
      <c r="E332" s="30" t="s">
        <v>114</v>
      </c>
      <c r="F332" s="49" t="s">
        <v>59</v>
      </c>
      <c r="G332" s="4">
        <v>2013</v>
      </c>
      <c r="H332" s="28">
        <v>43.763530000000003</v>
      </c>
      <c r="I332" s="28">
        <v>3.7070539999999998</v>
      </c>
      <c r="J332" s="21"/>
      <c r="L332" s="1" t="s">
        <v>132</v>
      </c>
      <c r="M332" s="4"/>
    </row>
    <row r="333" spans="1:13" s="3" customFormat="1" ht="24" x14ac:dyDescent="0.2">
      <c r="A333" s="15" t="s">
        <v>413</v>
      </c>
      <c r="B333" s="41" t="s">
        <v>6</v>
      </c>
      <c r="C333" s="35" t="s">
        <v>8</v>
      </c>
      <c r="D333" s="63" t="s">
        <v>890</v>
      </c>
      <c r="E333" s="30" t="s">
        <v>114</v>
      </c>
      <c r="F333" s="4" t="s">
        <v>60</v>
      </c>
      <c r="G333" s="4">
        <v>2013</v>
      </c>
      <c r="H333" s="8">
        <v>43.602800000000002</v>
      </c>
      <c r="I333" s="8">
        <v>3.6251000000000002</v>
      </c>
      <c r="J333" s="6"/>
      <c r="L333" s="3" t="s">
        <v>120</v>
      </c>
      <c r="M333" s="4"/>
    </row>
    <row r="334" spans="1:13" s="3" customFormat="1" ht="25.5" x14ac:dyDescent="0.2">
      <c r="A334" s="15" t="s">
        <v>414</v>
      </c>
      <c r="B334" s="39" t="s">
        <v>6</v>
      </c>
      <c r="C334" s="4" t="s">
        <v>8</v>
      </c>
      <c r="D334" s="63" t="s">
        <v>892</v>
      </c>
      <c r="E334" s="30" t="s">
        <v>114</v>
      </c>
      <c r="F334" s="4" t="s">
        <v>61</v>
      </c>
      <c r="G334" s="4">
        <v>2012</v>
      </c>
      <c r="H334" s="5">
        <v>43.569099999999999</v>
      </c>
      <c r="I334" s="5">
        <v>3.6812</v>
      </c>
      <c r="J334" s="6">
        <v>10</v>
      </c>
      <c r="L334" s="3" t="s">
        <v>123</v>
      </c>
      <c r="M334" s="4"/>
    </row>
    <row r="335" spans="1:13" s="3" customFormat="1" ht="36" x14ac:dyDescent="0.2">
      <c r="A335" s="15" t="s">
        <v>416</v>
      </c>
      <c r="B335" s="39" t="s">
        <v>6</v>
      </c>
      <c r="C335" s="4" t="s">
        <v>8</v>
      </c>
      <c r="D335" s="63" t="s">
        <v>890</v>
      </c>
      <c r="E335" s="30" t="s">
        <v>114</v>
      </c>
      <c r="F335" s="44" t="s">
        <v>62</v>
      </c>
      <c r="G335" s="4">
        <v>2013</v>
      </c>
      <c r="H335" s="27">
        <v>43.531593999999998</v>
      </c>
      <c r="I335" s="27">
        <v>3.8305739999999999</v>
      </c>
      <c r="J335" s="21">
        <v>20</v>
      </c>
      <c r="L335" s="1" t="s">
        <v>133</v>
      </c>
      <c r="M335" s="4"/>
    </row>
    <row r="336" spans="1:13" s="3" customFormat="1" ht="12.75" x14ac:dyDescent="0.2">
      <c r="A336" s="15" t="s">
        <v>421</v>
      </c>
      <c r="B336" s="39" t="s">
        <v>6</v>
      </c>
      <c r="C336" s="4" t="s">
        <v>8</v>
      </c>
      <c r="D336" s="63" t="s">
        <v>890</v>
      </c>
      <c r="E336" s="30" t="s">
        <v>114</v>
      </c>
      <c r="F336" s="4" t="s">
        <v>67</v>
      </c>
      <c r="G336" s="4">
        <v>2012</v>
      </c>
      <c r="H336" s="8">
        <v>43.759700000000002</v>
      </c>
      <c r="I336" s="8">
        <v>3.7879</v>
      </c>
      <c r="J336" s="6"/>
      <c r="L336" s="3" t="s">
        <v>871</v>
      </c>
      <c r="M336" s="4"/>
    </row>
    <row r="337" spans="1:13" s="3" customFormat="1" ht="25.5" x14ac:dyDescent="0.2">
      <c r="A337" s="15" t="s">
        <v>422</v>
      </c>
      <c r="B337" s="39" t="s">
        <v>6</v>
      </c>
      <c r="C337" s="4" t="s">
        <v>8</v>
      </c>
      <c r="D337" s="63" t="s">
        <v>892</v>
      </c>
      <c r="E337" s="30" t="s">
        <v>114</v>
      </c>
      <c r="F337" s="48" t="s">
        <v>68</v>
      </c>
      <c r="G337" s="4">
        <v>2013</v>
      </c>
      <c r="H337" s="25">
        <v>43.752923000000003</v>
      </c>
      <c r="I337" s="25">
        <v>3.7153320000000001</v>
      </c>
      <c r="J337" s="19">
        <v>20</v>
      </c>
      <c r="L337" s="1" t="s">
        <v>134</v>
      </c>
      <c r="M337" s="4"/>
    </row>
    <row r="338" spans="1:13" s="3" customFormat="1" ht="12.75" x14ac:dyDescent="0.2">
      <c r="A338" s="15" t="s">
        <v>429</v>
      </c>
      <c r="B338" s="39" t="s">
        <v>6</v>
      </c>
      <c r="C338" s="4" t="s">
        <v>8</v>
      </c>
      <c r="D338" s="63" t="s">
        <v>890</v>
      </c>
      <c r="E338" s="30" t="s">
        <v>114</v>
      </c>
      <c r="F338" s="3" t="s">
        <v>282</v>
      </c>
      <c r="G338" s="4">
        <v>2012</v>
      </c>
      <c r="H338" s="8">
        <v>43.759700000000002</v>
      </c>
      <c r="I338" s="8">
        <v>3.7772999999999999</v>
      </c>
      <c r="J338" s="6"/>
      <c r="L338" s="3" t="s">
        <v>871</v>
      </c>
      <c r="M338" s="4"/>
    </row>
    <row r="339" spans="1:13" s="3" customFormat="1" ht="24" x14ac:dyDescent="0.2">
      <c r="A339" s="15" t="s">
        <v>433</v>
      </c>
      <c r="B339" s="39" t="s">
        <v>6</v>
      </c>
      <c r="C339" s="3" t="s">
        <v>8</v>
      </c>
      <c r="D339" s="63" t="s">
        <v>890</v>
      </c>
      <c r="E339" s="30" t="s">
        <v>114</v>
      </c>
      <c r="F339" s="3" t="s">
        <v>72</v>
      </c>
      <c r="G339" s="3">
        <v>2011</v>
      </c>
      <c r="H339" s="5">
        <v>43.742432000000001</v>
      </c>
      <c r="I339" s="5">
        <v>3.7432099999999999</v>
      </c>
      <c r="J339" s="12"/>
      <c r="L339" s="3" t="s">
        <v>119</v>
      </c>
    </row>
    <row r="340" spans="1:13" s="3" customFormat="1" ht="24" x14ac:dyDescent="0.2">
      <c r="A340" s="15" t="s">
        <v>436</v>
      </c>
      <c r="B340" s="39" t="s">
        <v>6</v>
      </c>
      <c r="C340" s="3" t="s">
        <v>8</v>
      </c>
      <c r="D340" s="63" t="s">
        <v>890</v>
      </c>
      <c r="E340" s="30" t="s">
        <v>114</v>
      </c>
      <c r="F340" s="3" t="s">
        <v>73</v>
      </c>
      <c r="G340" s="3">
        <v>2011</v>
      </c>
      <c r="H340" s="5">
        <v>43.685690000000001</v>
      </c>
      <c r="I340" s="5">
        <v>3.6399599999999999</v>
      </c>
      <c r="J340" s="12">
        <v>10</v>
      </c>
      <c r="L340" s="3" t="s">
        <v>119</v>
      </c>
      <c r="M340" s="4"/>
    </row>
    <row r="341" spans="1:13" s="3" customFormat="1" ht="24" x14ac:dyDescent="0.2">
      <c r="A341" s="15" t="s">
        <v>437</v>
      </c>
      <c r="B341" s="39" t="s">
        <v>6</v>
      </c>
      <c r="C341" s="4" t="s">
        <v>8</v>
      </c>
      <c r="D341" s="63" t="s">
        <v>890</v>
      </c>
      <c r="E341" s="30" t="s">
        <v>114</v>
      </c>
      <c r="F341" s="49" t="s">
        <v>74</v>
      </c>
      <c r="G341" s="4">
        <v>2013</v>
      </c>
      <c r="H341" s="28">
        <v>43.569457999999997</v>
      </c>
      <c r="I341" s="28">
        <v>3.6951710000000002</v>
      </c>
      <c r="J341" s="19">
        <v>10</v>
      </c>
      <c r="L341" s="1" t="s">
        <v>135</v>
      </c>
      <c r="M341" s="4"/>
    </row>
    <row r="342" spans="1:13" s="3" customFormat="1" ht="12.75" x14ac:dyDescent="0.2">
      <c r="A342" s="15" t="s">
        <v>438</v>
      </c>
      <c r="B342" s="39" t="s">
        <v>6</v>
      </c>
      <c r="C342" s="3" t="s">
        <v>8</v>
      </c>
      <c r="D342" s="63" t="s">
        <v>890</v>
      </c>
      <c r="E342" s="30" t="s">
        <v>114</v>
      </c>
      <c r="F342" s="3" t="s">
        <v>75</v>
      </c>
      <c r="G342" s="3">
        <v>2011</v>
      </c>
      <c r="H342" s="5">
        <v>43.72963</v>
      </c>
      <c r="I342" s="5">
        <v>3.7254900000000002</v>
      </c>
      <c r="J342" s="12"/>
      <c r="L342" s="3" t="s">
        <v>119</v>
      </c>
      <c r="M342" s="4"/>
    </row>
    <row r="343" spans="1:13" s="3" customFormat="1" ht="36" x14ac:dyDescent="0.2">
      <c r="A343" s="15" t="s">
        <v>440</v>
      </c>
      <c r="B343" s="39" t="s">
        <v>6</v>
      </c>
      <c r="C343" s="4" t="s">
        <v>8</v>
      </c>
      <c r="D343" s="63" t="s">
        <v>890</v>
      </c>
      <c r="E343" s="30" t="s">
        <v>114</v>
      </c>
      <c r="F343" s="3" t="s">
        <v>77</v>
      </c>
      <c r="G343" s="4">
        <v>2012</v>
      </c>
      <c r="H343" s="8">
        <v>43.622500000000002</v>
      </c>
      <c r="I343" s="8">
        <v>3.8557000000000001</v>
      </c>
      <c r="J343" s="6">
        <v>50</v>
      </c>
      <c r="L343" s="3" t="s">
        <v>887</v>
      </c>
      <c r="M343" s="4"/>
    </row>
    <row r="344" spans="1:13" s="3" customFormat="1" ht="36" x14ac:dyDescent="0.2">
      <c r="A344" s="15" t="s">
        <v>442</v>
      </c>
      <c r="B344" s="39" t="s">
        <v>6</v>
      </c>
      <c r="C344" s="4" t="s">
        <v>8</v>
      </c>
      <c r="D344" s="63" t="s">
        <v>890</v>
      </c>
      <c r="E344" s="30" t="s">
        <v>114</v>
      </c>
      <c r="F344" s="44" t="s">
        <v>79</v>
      </c>
      <c r="G344" s="4">
        <v>2013</v>
      </c>
      <c r="H344" s="28">
        <v>43.673318000000002</v>
      </c>
      <c r="I344" s="28">
        <v>3.8735469999999999</v>
      </c>
      <c r="J344" s="19"/>
      <c r="L344" s="1" t="s">
        <v>122</v>
      </c>
    </row>
    <row r="345" spans="1:13" s="3" customFormat="1" ht="36" x14ac:dyDescent="0.2">
      <c r="A345" s="15" t="s">
        <v>449</v>
      </c>
      <c r="B345" s="39" t="s">
        <v>6</v>
      </c>
      <c r="C345" s="4" t="s">
        <v>8</v>
      </c>
      <c r="D345" s="63" t="s">
        <v>890</v>
      </c>
      <c r="E345" s="30" t="s">
        <v>114</v>
      </c>
      <c r="F345" s="1" t="s">
        <v>85</v>
      </c>
      <c r="G345" s="4">
        <v>2013</v>
      </c>
      <c r="H345" s="27">
        <v>43.633465999999999</v>
      </c>
      <c r="I345" s="27">
        <v>3.5232139999999998</v>
      </c>
      <c r="J345" s="21"/>
      <c r="L345" s="1" t="s">
        <v>137</v>
      </c>
    </row>
    <row r="346" spans="1:13" s="3" customFormat="1" ht="24" x14ac:dyDescent="0.2">
      <c r="A346" s="15" t="s">
        <v>450</v>
      </c>
      <c r="B346" s="39" t="s">
        <v>6</v>
      </c>
      <c r="C346" s="4" t="s">
        <v>8</v>
      </c>
      <c r="D346" s="63" t="s">
        <v>890</v>
      </c>
      <c r="E346" s="30" t="s">
        <v>114</v>
      </c>
      <c r="F346" s="1" t="s">
        <v>86</v>
      </c>
      <c r="G346" s="4">
        <v>2013</v>
      </c>
      <c r="H346" s="25">
        <v>43.733980000000003</v>
      </c>
      <c r="I346" s="25">
        <v>4.0286759999999999</v>
      </c>
      <c r="J346" s="19"/>
      <c r="L346" s="1" t="s">
        <v>122</v>
      </c>
    </row>
    <row r="347" spans="1:13" s="3" customFormat="1" ht="25.5" x14ac:dyDescent="0.2">
      <c r="A347" s="15" t="s">
        <v>452</v>
      </c>
      <c r="B347" s="39" t="s">
        <v>6</v>
      </c>
      <c r="C347" s="4" t="s">
        <v>8</v>
      </c>
      <c r="D347" s="63" t="s">
        <v>892</v>
      </c>
      <c r="E347" s="30" t="s">
        <v>114</v>
      </c>
      <c r="F347" s="48" t="s">
        <v>307</v>
      </c>
      <c r="G347" s="4">
        <v>2013</v>
      </c>
      <c r="H347" s="28">
        <v>43.651580000000003</v>
      </c>
      <c r="I347" s="28">
        <v>3.89269</v>
      </c>
      <c r="J347" s="19">
        <v>50</v>
      </c>
      <c r="L347" s="1" t="s">
        <v>129</v>
      </c>
    </row>
    <row r="348" spans="1:13" s="3" customFormat="1" ht="24" x14ac:dyDescent="0.2">
      <c r="A348" s="15" t="s">
        <v>454</v>
      </c>
      <c r="B348" s="39" t="s">
        <v>6</v>
      </c>
      <c r="C348" s="4" t="s">
        <v>8</v>
      </c>
      <c r="D348" s="63" t="s">
        <v>890</v>
      </c>
      <c r="E348" s="30" t="s">
        <v>114</v>
      </c>
      <c r="F348" s="1" t="s">
        <v>89</v>
      </c>
      <c r="G348" s="4">
        <v>2013</v>
      </c>
      <c r="H348" s="28">
        <v>43.547894999999997</v>
      </c>
      <c r="I348" s="28">
        <v>3.5369929999999998</v>
      </c>
      <c r="J348" s="19"/>
      <c r="L348" s="1" t="s">
        <v>125</v>
      </c>
    </row>
    <row r="349" spans="1:13" s="3" customFormat="1" ht="24" x14ac:dyDescent="0.2">
      <c r="A349" s="15" t="s">
        <v>455</v>
      </c>
      <c r="B349" s="41" t="s">
        <v>6</v>
      </c>
      <c r="C349" s="35" t="s">
        <v>8</v>
      </c>
      <c r="D349" s="63" t="s">
        <v>890</v>
      </c>
      <c r="E349" s="30" t="s">
        <v>114</v>
      </c>
      <c r="F349" s="3" t="s">
        <v>90</v>
      </c>
      <c r="G349" s="4">
        <v>2013</v>
      </c>
      <c r="H349" s="26">
        <v>43.615004999999996</v>
      </c>
      <c r="I349" s="26">
        <v>3.119672</v>
      </c>
      <c r="J349" s="11"/>
      <c r="L349" s="3" t="s">
        <v>120</v>
      </c>
    </row>
    <row r="350" spans="1:13" s="3" customFormat="1" ht="36" x14ac:dyDescent="0.2">
      <c r="A350" s="15" t="s">
        <v>459</v>
      </c>
      <c r="B350" s="47" t="s">
        <v>6</v>
      </c>
      <c r="C350" s="2" t="s">
        <v>8</v>
      </c>
      <c r="D350" s="63" t="s">
        <v>890</v>
      </c>
      <c r="E350" s="30" t="s">
        <v>114</v>
      </c>
      <c r="F350" s="2" t="s">
        <v>94</v>
      </c>
      <c r="G350" s="4">
        <v>2011</v>
      </c>
      <c r="H350" s="23">
        <v>43.717500000000001</v>
      </c>
      <c r="I350" s="23">
        <v>3.9338000000000002</v>
      </c>
      <c r="J350" s="6">
        <v>150</v>
      </c>
      <c r="L350" s="3" t="s">
        <v>119</v>
      </c>
      <c r="M350" s="4"/>
    </row>
    <row r="351" spans="1:13" s="3" customFormat="1" ht="24" x14ac:dyDescent="0.2">
      <c r="A351" s="15" t="s">
        <v>460</v>
      </c>
      <c r="B351" s="41" t="s">
        <v>6</v>
      </c>
      <c r="C351" s="35" t="s">
        <v>8</v>
      </c>
      <c r="D351" s="63" t="s">
        <v>890</v>
      </c>
      <c r="E351" s="30" t="s">
        <v>114</v>
      </c>
      <c r="F351" s="4" t="s">
        <v>279</v>
      </c>
      <c r="G351" s="4">
        <v>2013</v>
      </c>
      <c r="H351" s="8">
        <v>43.523000000000003</v>
      </c>
      <c r="I351" s="8">
        <v>3.5110999999999999</v>
      </c>
      <c r="J351" s="6"/>
      <c r="L351" s="3" t="s">
        <v>120</v>
      </c>
      <c r="M351" s="4"/>
    </row>
    <row r="352" spans="1:13" s="3" customFormat="1" ht="24" x14ac:dyDescent="0.2">
      <c r="A352" s="15" t="s">
        <v>461</v>
      </c>
      <c r="B352" s="39" t="s">
        <v>6</v>
      </c>
      <c r="C352" s="3" t="s">
        <v>8</v>
      </c>
      <c r="D352" s="63" t="s">
        <v>890</v>
      </c>
      <c r="E352" s="30" t="s">
        <v>114</v>
      </c>
      <c r="F352" s="3" t="s">
        <v>95</v>
      </c>
      <c r="G352" s="3">
        <v>2011</v>
      </c>
      <c r="H352" s="5">
        <v>43.637120000000003</v>
      </c>
      <c r="I352" s="5">
        <v>3.6456400000000002</v>
      </c>
      <c r="J352" s="12"/>
      <c r="L352" s="3" t="s">
        <v>119</v>
      </c>
      <c r="M352" s="4"/>
    </row>
    <row r="353" spans="1:13" s="3" customFormat="1" ht="24" x14ac:dyDescent="0.2">
      <c r="A353" s="15" t="s">
        <v>465</v>
      </c>
      <c r="B353" s="39" t="s">
        <v>6</v>
      </c>
      <c r="C353" s="4" t="s">
        <v>8</v>
      </c>
      <c r="D353" s="63" t="s">
        <v>890</v>
      </c>
      <c r="E353" s="30" t="s">
        <v>114</v>
      </c>
      <c r="F353" s="48" t="s">
        <v>98</v>
      </c>
      <c r="G353" s="4">
        <v>2013</v>
      </c>
      <c r="H353" s="28">
        <v>43.549593999999999</v>
      </c>
      <c r="I353" s="28">
        <v>3.4837060000000002</v>
      </c>
      <c r="J353" s="19"/>
      <c r="L353" s="1" t="s">
        <v>125</v>
      </c>
      <c r="M353" s="4"/>
    </row>
    <row r="354" spans="1:13" s="3" customFormat="1" ht="24" x14ac:dyDescent="0.2">
      <c r="A354" s="15" t="s">
        <v>468</v>
      </c>
      <c r="B354" s="39" t="s">
        <v>6</v>
      </c>
      <c r="C354" s="4" t="s">
        <v>8</v>
      </c>
      <c r="D354" s="63" t="s">
        <v>890</v>
      </c>
      <c r="E354" s="30" t="s">
        <v>114</v>
      </c>
      <c r="F354" s="4" t="s">
        <v>100</v>
      </c>
      <c r="G354" s="4">
        <v>2012</v>
      </c>
      <c r="H354" s="8">
        <v>43.622500000000002</v>
      </c>
      <c r="I354" s="8">
        <v>3.8557000000000001</v>
      </c>
      <c r="J354" s="6">
        <v>50</v>
      </c>
      <c r="L354" s="3" t="s">
        <v>141</v>
      </c>
      <c r="M354" s="4"/>
    </row>
    <row r="355" spans="1:13" s="3" customFormat="1" ht="12.75" x14ac:dyDescent="0.2">
      <c r="A355" s="15" t="s">
        <v>470</v>
      </c>
      <c r="B355" s="39" t="s">
        <v>6</v>
      </c>
      <c r="C355" s="4" t="s">
        <v>8</v>
      </c>
      <c r="D355" s="63" t="s">
        <v>890</v>
      </c>
      <c r="E355" s="30" t="s">
        <v>114</v>
      </c>
      <c r="F355" s="1" t="s">
        <v>102</v>
      </c>
      <c r="G355" s="4">
        <v>2013</v>
      </c>
      <c r="H355" s="25">
        <v>43.898882</v>
      </c>
      <c r="I355" s="28">
        <v>3.4055149999999998</v>
      </c>
      <c r="J355" s="19"/>
      <c r="L355" s="1" t="s">
        <v>125</v>
      </c>
      <c r="M355" s="4"/>
    </row>
    <row r="356" spans="1:13" s="3" customFormat="1" ht="24" x14ac:dyDescent="0.2">
      <c r="A356" s="15" t="s">
        <v>471</v>
      </c>
      <c r="B356" s="41" t="s">
        <v>6</v>
      </c>
      <c r="C356" s="35" t="s">
        <v>8</v>
      </c>
      <c r="D356" s="63" t="s">
        <v>890</v>
      </c>
      <c r="E356" s="30" t="s">
        <v>114</v>
      </c>
      <c r="F356" s="3" t="s">
        <v>103</v>
      </c>
      <c r="G356" s="4">
        <v>2013</v>
      </c>
      <c r="H356" s="26">
        <v>43.522635000000001</v>
      </c>
      <c r="I356" s="26">
        <v>3.4453939999999998</v>
      </c>
      <c r="J356" s="6"/>
      <c r="L356" s="17" t="s">
        <v>120</v>
      </c>
      <c r="M356" s="4"/>
    </row>
    <row r="357" spans="1:13" s="3" customFormat="1" ht="24" x14ac:dyDescent="0.2">
      <c r="A357" s="15" t="s">
        <v>474</v>
      </c>
      <c r="B357" s="42" t="s">
        <v>6</v>
      </c>
      <c r="C357" s="38" t="s">
        <v>8</v>
      </c>
      <c r="D357" s="63" t="s">
        <v>890</v>
      </c>
      <c r="E357" s="30" t="s">
        <v>114</v>
      </c>
      <c r="F357" s="3" t="s">
        <v>106</v>
      </c>
      <c r="G357" s="4">
        <v>2013</v>
      </c>
      <c r="H357" s="26">
        <v>43.704802999999998</v>
      </c>
      <c r="I357" s="26">
        <v>3.5713279999999998</v>
      </c>
      <c r="J357" s="11"/>
      <c r="L357" s="3" t="s">
        <v>120</v>
      </c>
      <c r="M357" s="4"/>
    </row>
    <row r="358" spans="1:13" s="3" customFormat="1" ht="25.5" x14ac:dyDescent="0.2">
      <c r="A358" s="15" t="s">
        <v>475</v>
      </c>
      <c r="B358" s="39" t="s">
        <v>6</v>
      </c>
      <c r="C358" s="4" t="s">
        <v>8</v>
      </c>
      <c r="D358" s="63" t="s">
        <v>892</v>
      </c>
      <c r="E358" s="30" t="s">
        <v>114</v>
      </c>
      <c r="F358" s="16" t="s">
        <v>306</v>
      </c>
      <c r="G358" s="46">
        <v>1996</v>
      </c>
      <c r="H358" s="26">
        <v>43.779200000000003</v>
      </c>
      <c r="I358" s="26">
        <v>3.8702999999999999</v>
      </c>
      <c r="J358" s="11">
        <v>100</v>
      </c>
      <c r="K358" s="3" t="s">
        <v>870</v>
      </c>
      <c r="L358" s="46" t="s">
        <v>886</v>
      </c>
      <c r="M358" s="4"/>
    </row>
    <row r="359" spans="1:13" s="3" customFormat="1" ht="25.5" x14ac:dyDescent="0.2">
      <c r="A359" s="15" t="s">
        <v>477</v>
      </c>
      <c r="B359" s="39" t="s">
        <v>6</v>
      </c>
      <c r="C359" s="4" t="s">
        <v>8</v>
      </c>
      <c r="D359" s="63" t="s">
        <v>892</v>
      </c>
      <c r="E359" s="30" t="s">
        <v>114</v>
      </c>
      <c r="F359" s="44" t="s">
        <v>107</v>
      </c>
      <c r="G359" s="4">
        <v>2013</v>
      </c>
      <c r="H359" s="28">
        <v>43.531174</v>
      </c>
      <c r="I359" s="28">
        <v>3.836929</v>
      </c>
      <c r="J359" s="19">
        <v>200</v>
      </c>
      <c r="L359" s="1" t="s">
        <v>122</v>
      </c>
      <c r="M359" s="4"/>
    </row>
    <row r="360" spans="1:13" s="3" customFormat="1" ht="24" x14ac:dyDescent="0.2">
      <c r="A360" s="15" t="s">
        <v>479</v>
      </c>
      <c r="B360" s="47" t="s">
        <v>6</v>
      </c>
      <c r="C360" s="2" t="s">
        <v>8</v>
      </c>
      <c r="D360" s="63" t="s">
        <v>890</v>
      </c>
      <c r="E360" s="30" t="s">
        <v>114</v>
      </c>
      <c r="F360" s="2" t="s">
        <v>109</v>
      </c>
      <c r="G360" s="4">
        <v>2011</v>
      </c>
      <c r="H360" s="23">
        <v>43.708399999999997</v>
      </c>
      <c r="I360" s="23">
        <v>3.9394999999999998</v>
      </c>
      <c r="J360" s="6">
        <v>50</v>
      </c>
      <c r="L360" s="3" t="s">
        <v>119</v>
      </c>
    </row>
    <row r="361" spans="1:13" s="3" customFormat="1" ht="36" x14ac:dyDescent="0.2">
      <c r="A361" s="15" t="s">
        <v>493</v>
      </c>
      <c r="B361" s="37" t="s">
        <v>6</v>
      </c>
      <c r="C361" s="10" t="s">
        <v>8</v>
      </c>
      <c r="D361" s="63" t="s">
        <v>891</v>
      </c>
      <c r="E361" s="30" t="s">
        <v>114</v>
      </c>
      <c r="F361" s="10" t="s">
        <v>153</v>
      </c>
      <c r="G361" s="3">
        <v>2015</v>
      </c>
      <c r="H361" s="5">
        <v>43.6554</v>
      </c>
      <c r="I361" s="5">
        <v>3.9321999999999999</v>
      </c>
      <c r="J361" s="12">
        <v>50</v>
      </c>
      <c r="K361" s="10" t="s">
        <v>897</v>
      </c>
      <c r="L361" s="10" t="s">
        <v>154</v>
      </c>
    </row>
    <row r="362" spans="1:13" s="3" customFormat="1" ht="36" x14ac:dyDescent="0.2">
      <c r="A362" s="15" t="s">
        <v>496</v>
      </c>
      <c r="B362" s="37" t="s">
        <v>6</v>
      </c>
      <c r="C362" s="10" t="s">
        <v>8</v>
      </c>
      <c r="D362" s="63" t="s">
        <v>891</v>
      </c>
      <c r="E362" s="30" t="s">
        <v>114</v>
      </c>
      <c r="F362" s="10" t="s">
        <v>157</v>
      </c>
      <c r="G362" s="3">
        <v>2016</v>
      </c>
      <c r="H362" s="5">
        <v>43.645000000000003</v>
      </c>
      <c r="I362" s="5">
        <v>4.1243999999999996</v>
      </c>
      <c r="J362" s="12">
        <v>50</v>
      </c>
      <c r="K362" s="10" t="s">
        <v>900</v>
      </c>
      <c r="L362" s="10" t="s">
        <v>158</v>
      </c>
    </row>
    <row r="363" spans="1:13" s="3" customFormat="1" ht="25.5" x14ac:dyDescent="0.2">
      <c r="A363" s="15" t="s">
        <v>498</v>
      </c>
      <c r="B363" s="47" t="s">
        <v>6</v>
      </c>
      <c r="C363" s="50" t="s">
        <v>8</v>
      </c>
      <c r="D363" s="63" t="s">
        <v>892</v>
      </c>
      <c r="E363" s="30" t="s">
        <v>114</v>
      </c>
      <c r="F363" s="3" t="s">
        <v>284</v>
      </c>
      <c r="G363" s="4">
        <v>2011</v>
      </c>
      <c r="H363" s="23">
        <v>43.770829999999997</v>
      </c>
      <c r="I363" s="23">
        <v>3.79454</v>
      </c>
      <c r="J363" s="6">
        <v>10</v>
      </c>
      <c r="L363" s="3" t="s">
        <v>880</v>
      </c>
    </row>
    <row r="364" spans="1:13" s="3" customFormat="1" ht="25.5" x14ac:dyDescent="0.2">
      <c r="A364" s="15" t="s">
        <v>505</v>
      </c>
      <c r="B364" s="55" t="s">
        <v>6</v>
      </c>
      <c r="C364" s="50" t="s">
        <v>8</v>
      </c>
      <c r="D364" s="63" t="s">
        <v>892</v>
      </c>
      <c r="E364" s="30" t="s">
        <v>114</v>
      </c>
      <c r="F364" s="3" t="s">
        <v>175</v>
      </c>
      <c r="G364" s="3">
        <v>2019</v>
      </c>
      <c r="H364" s="5">
        <v>43.654612</v>
      </c>
      <c r="I364" s="5">
        <v>4.0357419999999999</v>
      </c>
      <c r="J364" s="12">
        <v>10</v>
      </c>
      <c r="L364" s="3" t="s">
        <v>881</v>
      </c>
    </row>
    <row r="365" spans="1:13" s="3" customFormat="1" ht="12.75" x14ac:dyDescent="0.2">
      <c r="A365" s="15" t="s">
        <v>506</v>
      </c>
      <c r="B365" s="39" t="s">
        <v>6</v>
      </c>
      <c r="C365" s="50" t="s">
        <v>8</v>
      </c>
      <c r="D365" s="63" t="s">
        <v>890</v>
      </c>
      <c r="E365" s="30" t="s">
        <v>114</v>
      </c>
      <c r="F365" s="3" t="s">
        <v>180</v>
      </c>
      <c r="G365" s="4">
        <v>2013</v>
      </c>
      <c r="H365" s="8">
        <v>43.782736999999997</v>
      </c>
      <c r="I365" s="8">
        <v>3.7752829999999999</v>
      </c>
      <c r="J365" s="6"/>
      <c r="L365" s="3" t="s">
        <v>125</v>
      </c>
      <c r="M365" s="4"/>
    </row>
    <row r="366" spans="1:13" s="3" customFormat="1" ht="24" x14ac:dyDescent="0.2">
      <c r="A366" s="15" t="s">
        <v>507</v>
      </c>
      <c r="B366" s="39" t="s">
        <v>6</v>
      </c>
      <c r="C366" s="50" t="s">
        <v>8</v>
      </c>
      <c r="D366" s="63" t="s">
        <v>890</v>
      </c>
      <c r="E366" s="30" t="s">
        <v>114</v>
      </c>
      <c r="F366" s="3" t="s">
        <v>171</v>
      </c>
      <c r="G366" s="3">
        <v>2019</v>
      </c>
      <c r="H366" s="5">
        <v>43.659177999999997</v>
      </c>
      <c r="I366" s="5">
        <v>3.9849329999999998</v>
      </c>
      <c r="J366" s="12">
        <v>50</v>
      </c>
      <c r="L366" s="3" t="s">
        <v>881</v>
      </c>
      <c r="M366" s="4"/>
    </row>
    <row r="367" spans="1:13" s="3" customFormat="1" ht="24" x14ac:dyDescent="0.2">
      <c r="A367" s="15" t="s">
        <v>508</v>
      </c>
      <c r="B367" s="56" t="s">
        <v>6</v>
      </c>
      <c r="C367" s="18" t="s">
        <v>8</v>
      </c>
      <c r="D367" s="63" t="s">
        <v>890</v>
      </c>
      <c r="E367" s="30" t="s">
        <v>114</v>
      </c>
      <c r="F367" s="4" t="s">
        <v>166</v>
      </c>
      <c r="G367" s="4">
        <v>2016</v>
      </c>
      <c r="H367" s="24">
        <v>43.583920999999997</v>
      </c>
      <c r="I367" s="8">
        <v>3.057483</v>
      </c>
      <c r="J367" s="6">
        <v>5</v>
      </c>
      <c r="L367" s="17" t="s">
        <v>120</v>
      </c>
      <c r="M367" s="4"/>
    </row>
    <row r="368" spans="1:13" s="3" customFormat="1" ht="24" x14ac:dyDescent="0.2">
      <c r="A368" s="15" t="s">
        <v>509</v>
      </c>
      <c r="B368" s="39" t="s">
        <v>6</v>
      </c>
      <c r="C368" s="50" t="s">
        <v>8</v>
      </c>
      <c r="D368" s="63" t="s">
        <v>890</v>
      </c>
      <c r="E368" s="30" t="s">
        <v>114</v>
      </c>
      <c r="F368" s="3" t="s">
        <v>168</v>
      </c>
      <c r="G368" s="3">
        <v>2019</v>
      </c>
      <c r="H368" s="5">
        <v>43.694544</v>
      </c>
      <c r="I368" s="5">
        <v>4.0926239999999998</v>
      </c>
      <c r="J368" s="22"/>
      <c r="L368" s="3" t="s">
        <v>881</v>
      </c>
      <c r="M368" s="4"/>
    </row>
    <row r="369" spans="1:13" s="3" customFormat="1" ht="24" x14ac:dyDescent="0.2">
      <c r="A369" s="15" t="s">
        <v>510</v>
      </c>
      <c r="B369" s="39" t="s">
        <v>6</v>
      </c>
      <c r="C369" s="50" t="s">
        <v>8</v>
      </c>
      <c r="D369" s="63" t="s">
        <v>890</v>
      </c>
      <c r="E369" s="30" t="s">
        <v>114</v>
      </c>
      <c r="F369" s="3" t="s">
        <v>168</v>
      </c>
      <c r="G369" s="3">
        <v>2019</v>
      </c>
      <c r="H369" s="5">
        <v>43.694780000000002</v>
      </c>
      <c r="I369" s="5">
        <v>4.0928360000000001</v>
      </c>
      <c r="J369" s="12"/>
      <c r="L369" s="3" t="s">
        <v>881</v>
      </c>
      <c r="M369" s="4"/>
    </row>
    <row r="370" spans="1:13" s="3" customFormat="1" ht="24" x14ac:dyDescent="0.2">
      <c r="A370" s="15" t="s">
        <v>511</v>
      </c>
      <c r="B370" s="39" t="s">
        <v>6</v>
      </c>
      <c r="C370" s="50" t="s">
        <v>8</v>
      </c>
      <c r="D370" s="63" t="s">
        <v>890</v>
      </c>
      <c r="E370" s="30" t="s">
        <v>114</v>
      </c>
      <c r="F370" s="3" t="s">
        <v>168</v>
      </c>
      <c r="G370" s="3">
        <v>2019</v>
      </c>
      <c r="H370" s="5">
        <v>43.696679000000003</v>
      </c>
      <c r="I370" s="5">
        <v>4.092657</v>
      </c>
      <c r="J370" s="12"/>
      <c r="L370" s="3" t="s">
        <v>881</v>
      </c>
      <c r="M370" s="9"/>
    </row>
    <row r="371" spans="1:13" s="3" customFormat="1" ht="24" x14ac:dyDescent="0.2">
      <c r="A371" s="15" t="s">
        <v>516</v>
      </c>
      <c r="B371" s="39" t="s">
        <v>6</v>
      </c>
      <c r="C371" s="50" t="s">
        <v>8</v>
      </c>
      <c r="D371" s="63" t="s">
        <v>890</v>
      </c>
      <c r="E371" s="30" t="s">
        <v>114</v>
      </c>
      <c r="F371" s="3" t="s">
        <v>165</v>
      </c>
      <c r="G371" s="3">
        <v>2016</v>
      </c>
      <c r="H371" s="5">
        <v>43.535600000000002</v>
      </c>
      <c r="I371" s="5">
        <v>3.8393000000000002</v>
      </c>
      <c r="J371" s="12">
        <v>600</v>
      </c>
      <c r="L371" s="3" t="s">
        <v>193</v>
      </c>
      <c r="M371" s="4"/>
    </row>
    <row r="372" spans="1:13" s="3" customFormat="1" ht="24" x14ac:dyDescent="0.2">
      <c r="A372" s="15" t="s">
        <v>517</v>
      </c>
      <c r="B372" s="39" t="s">
        <v>6</v>
      </c>
      <c r="C372" s="50" t="s">
        <v>8</v>
      </c>
      <c r="D372" s="63" t="s">
        <v>890</v>
      </c>
      <c r="E372" s="30" t="s">
        <v>114</v>
      </c>
      <c r="F372" s="3" t="s">
        <v>165</v>
      </c>
      <c r="G372" s="3">
        <v>2017</v>
      </c>
      <c r="H372" s="5">
        <v>43.535721000000002</v>
      </c>
      <c r="I372" s="5">
        <v>3.834111</v>
      </c>
      <c r="J372" s="12">
        <v>20</v>
      </c>
      <c r="L372" s="3" t="s">
        <v>188</v>
      </c>
      <c r="M372" s="4"/>
    </row>
    <row r="373" spans="1:13" s="3" customFormat="1" ht="24" x14ac:dyDescent="0.2">
      <c r="A373" s="15" t="s">
        <v>518</v>
      </c>
      <c r="B373" s="39" t="s">
        <v>6</v>
      </c>
      <c r="C373" s="50" t="s">
        <v>8</v>
      </c>
      <c r="D373" s="63" t="s">
        <v>890</v>
      </c>
      <c r="E373" s="30" t="s">
        <v>114</v>
      </c>
      <c r="F373" s="3" t="s">
        <v>165</v>
      </c>
      <c r="G373" s="3">
        <v>2017</v>
      </c>
      <c r="H373" s="5">
        <v>43.535992</v>
      </c>
      <c r="I373" s="5">
        <v>3.8346049999999998</v>
      </c>
      <c r="J373" s="12">
        <v>20</v>
      </c>
      <c r="L373" s="3" t="s">
        <v>189</v>
      </c>
      <c r="M373" s="4"/>
    </row>
    <row r="374" spans="1:13" s="3" customFormat="1" ht="24" x14ac:dyDescent="0.2">
      <c r="A374" s="15" t="s">
        <v>519</v>
      </c>
      <c r="B374" s="39" t="s">
        <v>6</v>
      </c>
      <c r="C374" s="50" t="s">
        <v>8</v>
      </c>
      <c r="D374" s="63" t="s">
        <v>890</v>
      </c>
      <c r="E374" s="30" t="s">
        <v>114</v>
      </c>
      <c r="F374" s="3" t="s">
        <v>165</v>
      </c>
      <c r="G374" s="3">
        <v>2017</v>
      </c>
      <c r="H374" s="5">
        <v>43.537965999999997</v>
      </c>
      <c r="I374" s="5">
        <v>3.836433</v>
      </c>
      <c r="J374" s="12">
        <v>20</v>
      </c>
      <c r="L374" s="3" t="s">
        <v>189</v>
      </c>
    </row>
    <row r="375" spans="1:13" s="3" customFormat="1" ht="24" x14ac:dyDescent="0.2">
      <c r="A375" s="15" t="s">
        <v>520</v>
      </c>
      <c r="B375" s="39" t="s">
        <v>6</v>
      </c>
      <c r="C375" s="50" t="s">
        <v>8</v>
      </c>
      <c r="D375" s="63" t="s">
        <v>890</v>
      </c>
      <c r="E375" s="30" t="s">
        <v>114</v>
      </c>
      <c r="F375" s="3" t="s">
        <v>165</v>
      </c>
      <c r="G375" s="3">
        <v>2017</v>
      </c>
      <c r="H375" s="5">
        <v>43.539822000000001</v>
      </c>
      <c r="I375" s="5">
        <v>3.8376589999999999</v>
      </c>
      <c r="J375" s="12">
        <v>20</v>
      </c>
      <c r="L375" s="3" t="s">
        <v>188</v>
      </c>
      <c r="M375" s="4"/>
    </row>
    <row r="376" spans="1:13" s="3" customFormat="1" ht="24" x14ac:dyDescent="0.2">
      <c r="A376" s="15" t="s">
        <v>521</v>
      </c>
      <c r="B376" s="39" t="s">
        <v>6</v>
      </c>
      <c r="C376" s="50" t="s">
        <v>8</v>
      </c>
      <c r="D376" s="63" t="s">
        <v>890</v>
      </c>
      <c r="E376" s="30" t="s">
        <v>114</v>
      </c>
      <c r="F376" s="3" t="s">
        <v>165</v>
      </c>
      <c r="G376" s="3">
        <v>2017</v>
      </c>
      <c r="H376" s="61">
        <v>43.54</v>
      </c>
      <c r="I376" s="61">
        <v>3.8370250000000001</v>
      </c>
      <c r="J376" s="12">
        <v>20</v>
      </c>
      <c r="L376" s="62" t="s">
        <v>188</v>
      </c>
      <c r="M376" s="4"/>
    </row>
    <row r="377" spans="1:13" ht="24" x14ac:dyDescent="0.2">
      <c r="A377" s="15" t="s">
        <v>522</v>
      </c>
      <c r="B377" s="39" t="s">
        <v>6</v>
      </c>
      <c r="C377" s="50" t="s">
        <v>8</v>
      </c>
      <c r="D377" s="63" t="s">
        <v>890</v>
      </c>
      <c r="E377" s="30" t="s">
        <v>114</v>
      </c>
      <c r="F377" s="3" t="s">
        <v>165</v>
      </c>
      <c r="G377" s="3">
        <v>2017</v>
      </c>
      <c r="H377" s="5">
        <v>43.540948</v>
      </c>
      <c r="I377" s="5">
        <v>3.838187</v>
      </c>
      <c r="J377" s="12">
        <v>20</v>
      </c>
      <c r="L377" s="3" t="s">
        <v>188</v>
      </c>
    </row>
    <row r="378" spans="1:13" ht="12.75" x14ac:dyDescent="0.2">
      <c r="A378" s="15" t="s">
        <v>548</v>
      </c>
      <c r="B378" s="39" t="s">
        <v>6</v>
      </c>
      <c r="C378" s="65" t="str">
        <f t="shared" ref="C378:C425" si="3">IF(B378="ridibundus","R","PG")</f>
        <v>R</v>
      </c>
      <c r="D378" s="63" t="s">
        <v>891</v>
      </c>
      <c r="E378" s="30" t="s">
        <v>114</v>
      </c>
      <c r="F378" s="2" t="s">
        <v>274</v>
      </c>
      <c r="G378" s="2">
        <v>2013</v>
      </c>
      <c r="H378" s="5">
        <v>43.8033</v>
      </c>
      <c r="I378" s="5">
        <v>3.0979999999999999</v>
      </c>
      <c r="J378" s="20"/>
      <c r="K378" s="66"/>
      <c r="L378" s="2" t="s">
        <v>120</v>
      </c>
    </row>
    <row r="379" spans="1:13" ht="12.75" x14ac:dyDescent="0.2">
      <c r="A379" s="15" t="s">
        <v>554</v>
      </c>
      <c r="B379" s="39" t="s">
        <v>6</v>
      </c>
      <c r="C379" s="65" t="str">
        <f t="shared" si="3"/>
        <v>R</v>
      </c>
      <c r="D379" s="63" t="s">
        <v>891</v>
      </c>
      <c r="E379" s="30" t="s">
        <v>114</v>
      </c>
      <c r="F379" s="1" t="s">
        <v>202</v>
      </c>
      <c r="G379" s="1">
        <v>2013</v>
      </c>
      <c r="H379" s="27">
        <v>43.855620000000002</v>
      </c>
      <c r="I379" s="27">
        <v>3.3617729999999999</v>
      </c>
      <c r="J379" s="20"/>
      <c r="K379" s="66"/>
      <c r="L379" s="1" t="s">
        <v>125</v>
      </c>
    </row>
    <row r="380" spans="1:13" ht="12.75" x14ac:dyDescent="0.2">
      <c r="A380" s="15" t="s">
        <v>559</v>
      </c>
      <c r="B380" s="39" t="s">
        <v>6</v>
      </c>
      <c r="C380" s="65" t="str">
        <f t="shared" si="3"/>
        <v>R</v>
      </c>
      <c r="D380" s="63" t="s">
        <v>891</v>
      </c>
      <c r="E380" s="30" t="s">
        <v>114</v>
      </c>
      <c r="F380" s="1" t="s">
        <v>277</v>
      </c>
      <c r="G380" s="1">
        <v>2013</v>
      </c>
      <c r="H380" s="27">
        <v>43.522399999999998</v>
      </c>
      <c r="I380" s="27">
        <v>3.4453999999999998</v>
      </c>
      <c r="J380" s="20">
        <v>100</v>
      </c>
      <c r="K380" s="66"/>
      <c r="L380" s="1" t="s">
        <v>120</v>
      </c>
    </row>
    <row r="381" spans="1:13" ht="24" x14ac:dyDescent="0.2">
      <c r="A381" s="15" t="s">
        <v>560</v>
      </c>
      <c r="B381" s="39" t="s">
        <v>6</v>
      </c>
      <c r="C381" s="65" t="str">
        <f t="shared" si="3"/>
        <v>R</v>
      </c>
      <c r="D381" s="63" t="s">
        <v>891</v>
      </c>
      <c r="E381" s="30" t="s">
        <v>114</v>
      </c>
      <c r="F381" s="1" t="s">
        <v>205</v>
      </c>
      <c r="G381" s="1">
        <v>2013</v>
      </c>
      <c r="H381" s="27">
        <v>43.586981000000002</v>
      </c>
      <c r="I381" s="27">
        <v>3.4919210000000001</v>
      </c>
      <c r="J381" s="20"/>
      <c r="K381" s="66"/>
      <c r="L381" s="1" t="s">
        <v>125</v>
      </c>
    </row>
    <row r="382" spans="1:13" ht="36" x14ac:dyDescent="0.2">
      <c r="A382" s="15" t="s">
        <v>562</v>
      </c>
      <c r="B382" s="39" t="s">
        <v>6</v>
      </c>
      <c r="C382" s="65" t="str">
        <f t="shared" si="3"/>
        <v>R</v>
      </c>
      <c r="D382" s="63" t="s">
        <v>891</v>
      </c>
      <c r="E382" s="30" t="s">
        <v>114</v>
      </c>
      <c r="F382" s="1" t="s">
        <v>206</v>
      </c>
      <c r="G382" s="1">
        <v>2013</v>
      </c>
      <c r="H382" s="27">
        <v>43.638388999999997</v>
      </c>
      <c r="I382" s="27">
        <v>3.5213510000000001</v>
      </c>
      <c r="J382" s="20"/>
      <c r="K382" s="66"/>
      <c r="L382" s="1" t="s">
        <v>137</v>
      </c>
      <c r="M382" s="9"/>
    </row>
    <row r="383" spans="1:13" ht="24" x14ac:dyDescent="0.2">
      <c r="A383" s="15" t="s">
        <v>563</v>
      </c>
      <c r="B383" s="39" t="s">
        <v>6</v>
      </c>
      <c r="C383" s="65" t="str">
        <f t="shared" si="3"/>
        <v>R</v>
      </c>
      <c r="D383" s="63" t="s">
        <v>891</v>
      </c>
      <c r="E383" s="30" t="s">
        <v>114</v>
      </c>
      <c r="F383" s="1" t="s">
        <v>278</v>
      </c>
      <c r="G383" s="1">
        <v>2013</v>
      </c>
      <c r="H383" s="27">
        <v>43.633465999999999</v>
      </c>
      <c r="I383" s="27">
        <v>3.5232139999999998</v>
      </c>
      <c r="J383" s="20">
        <v>100</v>
      </c>
      <c r="K383" s="66"/>
      <c r="L383" s="1" t="s">
        <v>137</v>
      </c>
    </row>
    <row r="384" spans="1:13" ht="24" x14ac:dyDescent="0.2">
      <c r="A384" s="15" t="s">
        <v>564</v>
      </c>
      <c r="B384" s="39" t="s">
        <v>6</v>
      </c>
      <c r="C384" s="65" t="str">
        <f t="shared" si="3"/>
        <v>R</v>
      </c>
      <c r="D384" s="63" t="s">
        <v>891</v>
      </c>
      <c r="E384" s="30" t="s">
        <v>114</v>
      </c>
      <c r="F384" s="3" t="s">
        <v>280</v>
      </c>
      <c r="G384" s="1">
        <v>2013</v>
      </c>
      <c r="H384" s="27">
        <v>43.519396</v>
      </c>
      <c r="I384" s="27">
        <v>3.5304920000000002</v>
      </c>
      <c r="J384" s="20"/>
      <c r="K384" s="66"/>
      <c r="L384" s="1" t="s">
        <v>120</v>
      </c>
    </row>
    <row r="385" spans="1:13" ht="36" x14ac:dyDescent="0.2">
      <c r="A385" s="15" t="s">
        <v>565</v>
      </c>
      <c r="B385" s="39" t="s">
        <v>6</v>
      </c>
      <c r="C385" s="65" t="str">
        <f t="shared" si="3"/>
        <v>R</v>
      </c>
      <c r="D385" s="63" t="s">
        <v>891</v>
      </c>
      <c r="E385" s="30" t="s">
        <v>114</v>
      </c>
      <c r="F385" s="1" t="s">
        <v>207</v>
      </c>
      <c r="G385" s="1">
        <v>2013</v>
      </c>
      <c r="H385" s="27">
        <v>43.642783999999999</v>
      </c>
      <c r="I385" s="27">
        <v>3.5332059999999998</v>
      </c>
      <c r="J385" s="20"/>
      <c r="K385" s="66"/>
      <c r="L385" s="1" t="s">
        <v>137</v>
      </c>
    </row>
    <row r="386" spans="1:13" ht="24" x14ac:dyDescent="0.2">
      <c r="A386" s="15" t="s">
        <v>566</v>
      </c>
      <c r="B386" s="39" t="s">
        <v>6</v>
      </c>
      <c r="C386" s="65" t="str">
        <f t="shared" si="3"/>
        <v>R</v>
      </c>
      <c r="D386" s="63" t="s">
        <v>891</v>
      </c>
      <c r="E386" s="30" t="s">
        <v>114</v>
      </c>
      <c r="F386" s="1" t="s">
        <v>208</v>
      </c>
      <c r="G386" s="1">
        <v>2013</v>
      </c>
      <c r="H386" s="27">
        <v>43.694856999999999</v>
      </c>
      <c r="I386" s="27">
        <v>3.5772050000000002</v>
      </c>
      <c r="J386" s="20"/>
      <c r="K386" s="66"/>
      <c r="L386" s="1" t="s">
        <v>267</v>
      </c>
    </row>
    <row r="387" spans="1:13" ht="48" x14ac:dyDescent="0.2">
      <c r="A387" s="15" t="s">
        <v>567</v>
      </c>
      <c r="B387" s="39" t="s">
        <v>6</v>
      </c>
      <c r="C387" s="65" t="str">
        <f t="shared" si="3"/>
        <v>R</v>
      </c>
      <c r="D387" s="63" t="s">
        <v>891</v>
      </c>
      <c r="E387" s="30" t="s">
        <v>114</v>
      </c>
      <c r="F387" s="1" t="s">
        <v>209</v>
      </c>
      <c r="G387" s="1">
        <v>2013</v>
      </c>
      <c r="H387" s="27">
        <v>43.547319000000002</v>
      </c>
      <c r="I387" s="27">
        <v>3.5779770000000002</v>
      </c>
      <c r="J387" s="20"/>
      <c r="K387" s="66"/>
      <c r="L387" s="1" t="s">
        <v>125</v>
      </c>
    </row>
    <row r="388" spans="1:13" ht="36" x14ac:dyDescent="0.2">
      <c r="A388" s="15" t="s">
        <v>569</v>
      </c>
      <c r="B388" s="39" t="s">
        <v>6</v>
      </c>
      <c r="C388" s="65" t="str">
        <f t="shared" si="3"/>
        <v>R</v>
      </c>
      <c r="D388" s="63" t="s">
        <v>891</v>
      </c>
      <c r="E388" s="30" t="s">
        <v>114</v>
      </c>
      <c r="F388" s="1" t="s">
        <v>211</v>
      </c>
      <c r="G388" s="1">
        <v>2013</v>
      </c>
      <c r="H388" s="27">
        <v>43.820796000000001</v>
      </c>
      <c r="I388" s="27">
        <v>3.6155499999999998</v>
      </c>
      <c r="J388" s="20"/>
      <c r="K388" s="66"/>
      <c r="L388" s="1" t="s">
        <v>125</v>
      </c>
    </row>
    <row r="389" spans="1:13" ht="24" x14ac:dyDescent="0.2">
      <c r="A389" s="15" t="s">
        <v>570</v>
      </c>
      <c r="B389" s="39" t="s">
        <v>6</v>
      </c>
      <c r="C389" s="65" t="str">
        <f t="shared" si="3"/>
        <v>R</v>
      </c>
      <c r="D389" s="63" t="s">
        <v>891</v>
      </c>
      <c r="E389" s="30" t="s">
        <v>114</v>
      </c>
      <c r="F389" s="1" t="s">
        <v>212</v>
      </c>
      <c r="G389" s="1">
        <v>2013</v>
      </c>
      <c r="H389" s="27">
        <v>43.602778000000001</v>
      </c>
      <c r="I389" s="27">
        <v>3.625057</v>
      </c>
      <c r="J389" s="20"/>
      <c r="K389" s="66"/>
      <c r="L389" s="1" t="s">
        <v>125</v>
      </c>
    </row>
    <row r="390" spans="1:13" ht="24" x14ac:dyDescent="0.2">
      <c r="A390" s="15" t="s">
        <v>571</v>
      </c>
      <c r="B390" s="39" t="s">
        <v>6</v>
      </c>
      <c r="C390" s="65" t="str">
        <f t="shared" si="3"/>
        <v>R</v>
      </c>
      <c r="D390" s="63" t="s">
        <v>891</v>
      </c>
      <c r="E390" s="30" t="s">
        <v>114</v>
      </c>
      <c r="F390" s="1" t="s">
        <v>213</v>
      </c>
      <c r="G390" s="1">
        <v>2013</v>
      </c>
      <c r="H390" s="27">
        <v>43.727258999999997</v>
      </c>
      <c r="I390" s="27">
        <v>3.6616620000000002</v>
      </c>
      <c r="J390" s="20"/>
      <c r="K390" s="66"/>
      <c r="L390" s="1" t="s">
        <v>125</v>
      </c>
    </row>
    <row r="391" spans="1:13" ht="24" x14ac:dyDescent="0.2">
      <c r="A391" s="15" t="s">
        <v>572</v>
      </c>
      <c r="B391" s="39" t="s">
        <v>6</v>
      </c>
      <c r="C391" s="65" t="str">
        <f t="shared" si="3"/>
        <v>R</v>
      </c>
      <c r="D391" s="63" t="s">
        <v>891</v>
      </c>
      <c r="E391" s="30" t="s">
        <v>114</v>
      </c>
      <c r="F391" s="3" t="s">
        <v>214</v>
      </c>
      <c r="G391" s="3">
        <v>2012</v>
      </c>
      <c r="H391" s="5">
        <v>43.691299999999998</v>
      </c>
      <c r="I391" s="5">
        <v>3.6631</v>
      </c>
      <c r="J391" s="20">
        <v>30</v>
      </c>
      <c r="K391" s="66"/>
      <c r="L391" s="3" t="s">
        <v>871</v>
      </c>
    </row>
    <row r="392" spans="1:13" ht="24" x14ac:dyDescent="0.2">
      <c r="A392" s="15" t="s">
        <v>574</v>
      </c>
      <c r="B392" s="39" t="s">
        <v>6</v>
      </c>
      <c r="C392" s="65" t="str">
        <f t="shared" si="3"/>
        <v>R</v>
      </c>
      <c r="D392" s="63" t="s">
        <v>891</v>
      </c>
      <c r="E392" s="30" t="s">
        <v>114</v>
      </c>
      <c r="F392" s="3" t="s">
        <v>14</v>
      </c>
      <c r="G392" s="3">
        <v>2001</v>
      </c>
      <c r="H392" s="5">
        <v>43.745088000000003</v>
      </c>
      <c r="I392" s="5">
        <v>3.7081810000000002</v>
      </c>
      <c r="J392" s="20"/>
      <c r="K392" s="66"/>
      <c r="L392" s="3" t="s">
        <v>141</v>
      </c>
    </row>
    <row r="393" spans="1:13" ht="24" x14ac:dyDescent="0.2">
      <c r="A393" s="15" t="s">
        <v>575</v>
      </c>
      <c r="B393" s="39" t="s">
        <v>6</v>
      </c>
      <c r="C393" s="65" t="str">
        <f t="shared" si="3"/>
        <v>R</v>
      </c>
      <c r="D393" s="63" t="s">
        <v>891</v>
      </c>
      <c r="E393" s="30" t="s">
        <v>114</v>
      </c>
      <c r="F393" s="1" t="s">
        <v>216</v>
      </c>
      <c r="G393" s="1">
        <v>2013</v>
      </c>
      <c r="H393" s="27">
        <v>43.649816999999999</v>
      </c>
      <c r="I393" s="27">
        <v>3.710715</v>
      </c>
      <c r="J393" s="20"/>
      <c r="K393" s="66"/>
      <c r="L393" s="1" t="s">
        <v>267</v>
      </c>
    </row>
    <row r="394" spans="1:13" ht="24" x14ac:dyDescent="0.2">
      <c r="A394" s="15" t="s">
        <v>576</v>
      </c>
      <c r="B394" s="39" t="s">
        <v>6</v>
      </c>
      <c r="C394" s="65" t="str">
        <f t="shared" si="3"/>
        <v>R</v>
      </c>
      <c r="D394" s="63" t="s">
        <v>891</v>
      </c>
      <c r="E394" s="30" t="s">
        <v>114</v>
      </c>
      <c r="F394" s="1" t="s">
        <v>217</v>
      </c>
      <c r="G394" s="1">
        <v>2013</v>
      </c>
      <c r="H394" s="27">
        <v>43.698157999999999</v>
      </c>
      <c r="I394" s="27">
        <v>3.7397550000000002</v>
      </c>
      <c r="J394" s="20"/>
      <c r="K394" s="66"/>
      <c r="L394" s="1" t="s">
        <v>125</v>
      </c>
    </row>
    <row r="395" spans="1:13" ht="24" x14ac:dyDescent="0.2">
      <c r="A395" s="15" t="s">
        <v>579</v>
      </c>
      <c r="B395" s="39" t="s">
        <v>6</v>
      </c>
      <c r="C395" s="65" t="str">
        <f t="shared" si="3"/>
        <v>R</v>
      </c>
      <c r="D395" s="63" t="s">
        <v>891</v>
      </c>
      <c r="E395" s="30" t="s">
        <v>114</v>
      </c>
      <c r="F395" s="3" t="s">
        <v>282</v>
      </c>
      <c r="G395" s="3">
        <v>2011</v>
      </c>
      <c r="H395" s="5">
        <v>43.759700000000002</v>
      </c>
      <c r="I395" s="5">
        <v>3.7772999999999999</v>
      </c>
      <c r="J395" s="20"/>
      <c r="K395" s="66"/>
      <c r="L395" s="1" t="s">
        <v>335</v>
      </c>
      <c r="M395" s="3"/>
    </row>
    <row r="396" spans="1:13" ht="12.75" x14ac:dyDescent="0.2">
      <c r="A396" s="15" t="s">
        <v>580</v>
      </c>
      <c r="B396" s="39" t="s">
        <v>6</v>
      </c>
      <c r="C396" s="65" t="str">
        <f t="shared" si="3"/>
        <v>R</v>
      </c>
      <c r="D396" s="63" t="s">
        <v>891</v>
      </c>
      <c r="E396" s="30" t="s">
        <v>114</v>
      </c>
      <c r="F396" s="3" t="s">
        <v>282</v>
      </c>
      <c r="G396" s="3">
        <v>2012</v>
      </c>
      <c r="H396" s="5">
        <v>43.759700000000002</v>
      </c>
      <c r="I396" s="5">
        <v>3.7772999999999999</v>
      </c>
      <c r="J396" s="20"/>
      <c r="K396" s="66"/>
      <c r="L396" s="3" t="s">
        <v>269</v>
      </c>
      <c r="M396" s="3"/>
    </row>
    <row r="397" spans="1:13" ht="24" x14ac:dyDescent="0.2">
      <c r="A397" s="15" t="s">
        <v>588</v>
      </c>
      <c r="B397" s="39" t="s">
        <v>6</v>
      </c>
      <c r="C397" s="65" t="str">
        <f t="shared" si="3"/>
        <v>R</v>
      </c>
      <c r="D397" s="63" t="s">
        <v>891</v>
      </c>
      <c r="E397" s="30" t="s">
        <v>114</v>
      </c>
      <c r="F397" s="3" t="s">
        <v>28</v>
      </c>
      <c r="G397" s="3">
        <v>2012</v>
      </c>
      <c r="H397" s="5">
        <v>43.769599999999997</v>
      </c>
      <c r="I397" s="5">
        <v>3.7911999999999999</v>
      </c>
      <c r="J397" s="20">
        <v>15</v>
      </c>
      <c r="K397" s="66"/>
      <c r="L397" s="3" t="s">
        <v>123</v>
      </c>
    </row>
    <row r="398" spans="1:13" ht="24" x14ac:dyDescent="0.2">
      <c r="A398" s="15" t="s">
        <v>589</v>
      </c>
      <c r="B398" s="39" t="s">
        <v>6</v>
      </c>
      <c r="C398" s="65" t="str">
        <f t="shared" si="3"/>
        <v>R</v>
      </c>
      <c r="D398" s="63" t="s">
        <v>891</v>
      </c>
      <c r="E398" s="30" t="s">
        <v>114</v>
      </c>
      <c r="F398" s="1" t="s">
        <v>285</v>
      </c>
      <c r="G398" s="1">
        <v>2013</v>
      </c>
      <c r="H398" s="23">
        <v>43.770829999999997</v>
      </c>
      <c r="I398" s="23">
        <v>3.79454</v>
      </c>
      <c r="J398" s="6">
        <v>10</v>
      </c>
      <c r="K398" s="66"/>
      <c r="L398" s="1" t="s">
        <v>193</v>
      </c>
    </row>
    <row r="399" spans="1:13" ht="24" x14ac:dyDescent="0.2">
      <c r="A399" s="15" t="s">
        <v>590</v>
      </c>
      <c r="B399" s="39" t="s">
        <v>6</v>
      </c>
      <c r="C399" s="65" t="str">
        <f t="shared" si="3"/>
        <v>R</v>
      </c>
      <c r="D399" s="63" t="s">
        <v>891</v>
      </c>
      <c r="E399" s="30" t="s">
        <v>114</v>
      </c>
      <c r="F399" s="3" t="s">
        <v>220</v>
      </c>
      <c r="G399" s="3">
        <v>2006</v>
      </c>
      <c r="H399" s="5">
        <v>43.629100000000001</v>
      </c>
      <c r="I399" s="5">
        <v>3.8157000000000001</v>
      </c>
      <c r="J399" s="20">
        <v>50</v>
      </c>
      <c r="K399" s="66"/>
      <c r="L399" s="3" t="s">
        <v>271</v>
      </c>
    </row>
    <row r="400" spans="1:13" ht="24" x14ac:dyDescent="0.2">
      <c r="A400" s="15" t="s">
        <v>601</v>
      </c>
      <c r="B400" s="39" t="s">
        <v>6</v>
      </c>
      <c r="C400" s="65" t="str">
        <f t="shared" si="3"/>
        <v>R</v>
      </c>
      <c r="D400" s="63" t="s">
        <v>891</v>
      </c>
      <c r="E400" s="30" t="s">
        <v>114</v>
      </c>
      <c r="F400" s="2" t="s">
        <v>221</v>
      </c>
      <c r="G400" s="1">
        <v>2013</v>
      </c>
      <c r="H400" s="23">
        <v>43.715166000000004</v>
      </c>
      <c r="I400" s="27">
        <v>3.850568</v>
      </c>
      <c r="J400" s="20">
        <v>100</v>
      </c>
      <c r="K400" s="66"/>
      <c r="L400" s="1" t="s">
        <v>125</v>
      </c>
    </row>
    <row r="401" spans="1:12" ht="24" x14ac:dyDescent="0.2">
      <c r="A401" s="15" t="s">
        <v>602</v>
      </c>
      <c r="B401" s="39" t="s">
        <v>6</v>
      </c>
      <c r="C401" s="65" t="str">
        <f t="shared" si="3"/>
        <v>R</v>
      </c>
      <c r="D401" s="63" t="s">
        <v>891</v>
      </c>
      <c r="E401" s="30" t="s">
        <v>114</v>
      </c>
      <c r="F401" s="2" t="s">
        <v>290</v>
      </c>
      <c r="G401" s="3">
        <v>2006</v>
      </c>
      <c r="H401" s="23">
        <v>43.625799999999998</v>
      </c>
      <c r="I401" s="23">
        <v>3.8542000000000001</v>
      </c>
      <c r="J401" s="20">
        <v>100</v>
      </c>
      <c r="K401" s="66"/>
      <c r="L401" s="3" t="s">
        <v>271</v>
      </c>
    </row>
    <row r="402" spans="1:12" ht="24" x14ac:dyDescent="0.2">
      <c r="A402" s="15" t="s">
        <v>603</v>
      </c>
      <c r="B402" s="39" t="s">
        <v>6</v>
      </c>
      <c r="C402" s="65" t="str">
        <f t="shared" si="3"/>
        <v>R</v>
      </c>
      <c r="D402" s="63" t="s">
        <v>891</v>
      </c>
      <c r="E402" s="30" t="s">
        <v>114</v>
      </c>
      <c r="F402" s="2" t="s">
        <v>291</v>
      </c>
      <c r="G402" s="3">
        <v>2006</v>
      </c>
      <c r="H402" s="5">
        <v>43.624400000000001</v>
      </c>
      <c r="I402" s="5">
        <v>3.8546999999999998</v>
      </c>
      <c r="J402" s="20">
        <v>100</v>
      </c>
      <c r="K402" s="66"/>
      <c r="L402" s="3" t="s">
        <v>271</v>
      </c>
    </row>
    <row r="403" spans="1:12" ht="25.5" x14ac:dyDescent="0.2">
      <c r="A403" s="15" t="s">
        <v>604</v>
      </c>
      <c r="B403" s="39" t="s">
        <v>6</v>
      </c>
      <c r="C403" s="65" t="str">
        <f t="shared" si="3"/>
        <v>R</v>
      </c>
      <c r="D403" s="63" t="s">
        <v>892</v>
      </c>
      <c r="E403" s="30" t="s">
        <v>114</v>
      </c>
      <c r="F403" s="3" t="s">
        <v>292</v>
      </c>
      <c r="G403" s="3">
        <v>2012</v>
      </c>
      <c r="H403" s="5">
        <v>43.622736000000003</v>
      </c>
      <c r="I403" s="5">
        <v>3.8558379999999999</v>
      </c>
      <c r="J403" s="20">
        <v>100</v>
      </c>
      <c r="K403" s="66"/>
      <c r="L403" s="3" t="s">
        <v>871</v>
      </c>
    </row>
    <row r="404" spans="1:12" ht="24" x14ac:dyDescent="0.2">
      <c r="A404" s="15" t="s">
        <v>605</v>
      </c>
      <c r="B404" s="39" t="s">
        <v>6</v>
      </c>
      <c r="C404" s="65" t="str">
        <f t="shared" si="3"/>
        <v>R</v>
      </c>
      <c r="D404" s="63" t="s">
        <v>891</v>
      </c>
      <c r="E404" s="30" t="s">
        <v>114</v>
      </c>
      <c r="F404" s="1" t="s">
        <v>222</v>
      </c>
      <c r="G404" s="1">
        <v>2013</v>
      </c>
      <c r="H404" s="27">
        <v>43.674729999999997</v>
      </c>
      <c r="I404" s="27">
        <v>3.86646</v>
      </c>
      <c r="J404" s="20">
        <v>10</v>
      </c>
      <c r="K404" s="66"/>
      <c r="L404" s="1" t="s">
        <v>133</v>
      </c>
    </row>
    <row r="405" spans="1:12" ht="24" x14ac:dyDescent="0.2">
      <c r="A405" s="15" t="s">
        <v>606</v>
      </c>
      <c r="B405" s="39" t="s">
        <v>6</v>
      </c>
      <c r="C405" s="65" t="str">
        <f t="shared" si="3"/>
        <v>R</v>
      </c>
      <c r="D405" s="63" t="s">
        <v>891</v>
      </c>
      <c r="E405" s="30" t="s">
        <v>114</v>
      </c>
      <c r="F405" s="2" t="s">
        <v>293</v>
      </c>
      <c r="G405" s="3">
        <v>2006</v>
      </c>
      <c r="H405" s="23">
        <v>43.618400000000001</v>
      </c>
      <c r="I405" s="23">
        <v>3.8689</v>
      </c>
      <c r="J405" s="20">
        <v>100</v>
      </c>
      <c r="K405" s="66"/>
      <c r="L405" s="2" t="s">
        <v>271</v>
      </c>
    </row>
    <row r="406" spans="1:12" ht="12.75" x14ac:dyDescent="0.2">
      <c r="A406" s="15" t="s">
        <v>608</v>
      </c>
      <c r="B406" s="39" t="s">
        <v>6</v>
      </c>
      <c r="C406" s="65" t="str">
        <f t="shared" si="3"/>
        <v>R</v>
      </c>
      <c r="D406" s="63" t="s">
        <v>891</v>
      </c>
      <c r="E406" s="30" t="s">
        <v>114</v>
      </c>
      <c r="F406" s="3" t="s">
        <v>224</v>
      </c>
      <c r="G406" s="3">
        <v>2006</v>
      </c>
      <c r="H406" s="5">
        <v>43.542606999999997</v>
      </c>
      <c r="I406" s="5">
        <v>3.8937020000000002</v>
      </c>
      <c r="J406" s="20"/>
      <c r="K406" s="66"/>
      <c r="L406" s="3" t="s">
        <v>271</v>
      </c>
    </row>
    <row r="407" spans="1:12" ht="12.75" x14ac:dyDescent="0.2">
      <c r="A407" s="15" t="s">
        <v>609</v>
      </c>
      <c r="B407" s="39" t="s">
        <v>6</v>
      </c>
      <c r="C407" s="65" t="str">
        <f t="shared" si="3"/>
        <v>R</v>
      </c>
      <c r="D407" s="63" t="s">
        <v>891</v>
      </c>
      <c r="E407" s="30" t="s">
        <v>114</v>
      </c>
      <c r="F407" s="3" t="s">
        <v>225</v>
      </c>
      <c r="G407" s="3">
        <v>2006</v>
      </c>
      <c r="H407" s="5">
        <v>43.542202000000003</v>
      </c>
      <c r="I407" s="5">
        <v>3.896363</v>
      </c>
      <c r="J407" s="20"/>
      <c r="K407" s="66"/>
      <c r="L407" s="3" t="s">
        <v>271</v>
      </c>
    </row>
    <row r="408" spans="1:12" ht="12.75" x14ac:dyDescent="0.2">
      <c r="A408" s="15" t="s">
        <v>610</v>
      </c>
      <c r="B408" s="39" t="s">
        <v>6</v>
      </c>
      <c r="C408" s="65" t="str">
        <f t="shared" si="3"/>
        <v>R</v>
      </c>
      <c r="D408" s="63" t="s">
        <v>891</v>
      </c>
      <c r="E408" s="30" t="s">
        <v>114</v>
      </c>
      <c r="F408" s="3" t="s">
        <v>226</v>
      </c>
      <c r="G408" s="3">
        <v>2006</v>
      </c>
      <c r="H408" s="5">
        <v>43.599445000000003</v>
      </c>
      <c r="I408" s="5">
        <v>3.9001679999999999</v>
      </c>
      <c r="J408" s="20"/>
      <c r="K408" s="66"/>
      <c r="L408" s="3" t="s">
        <v>271</v>
      </c>
    </row>
    <row r="409" spans="1:12" ht="12.75" x14ac:dyDescent="0.2">
      <c r="A409" s="15" t="s">
        <v>611</v>
      </c>
      <c r="B409" s="39" t="s">
        <v>6</v>
      </c>
      <c r="C409" s="65" t="str">
        <f t="shared" si="3"/>
        <v>R</v>
      </c>
      <c r="D409" s="63" t="s">
        <v>891</v>
      </c>
      <c r="E409" s="30" t="s">
        <v>114</v>
      </c>
      <c r="F409" s="3" t="s">
        <v>227</v>
      </c>
      <c r="G409" s="3">
        <v>2006</v>
      </c>
      <c r="H409" s="5">
        <v>43.549500000000002</v>
      </c>
      <c r="I409" s="5">
        <v>3.9045999999999998</v>
      </c>
      <c r="J409" s="20"/>
      <c r="K409" s="66"/>
      <c r="L409" s="3" t="s">
        <v>271</v>
      </c>
    </row>
    <row r="410" spans="1:12" ht="12.75" x14ac:dyDescent="0.2">
      <c r="A410" s="15" t="s">
        <v>612</v>
      </c>
      <c r="B410" s="39" t="s">
        <v>6</v>
      </c>
      <c r="C410" s="65" t="str">
        <f t="shared" si="3"/>
        <v>R</v>
      </c>
      <c r="D410" s="63" t="s">
        <v>891</v>
      </c>
      <c r="E410" s="30" t="s">
        <v>114</v>
      </c>
      <c r="F410" s="3" t="s">
        <v>228</v>
      </c>
      <c r="G410" s="3">
        <v>2006</v>
      </c>
      <c r="H410" s="5">
        <v>43.553400000000003</v>
      </c>
      <c r="I410" s="5">
        <v>3.91</v>
      </c>
      <c r="J410" s="20"/>
      <c r="K410" s="66"/>
      <c r="L410" s="3" t="s">
        <v>271</v>
      </c>
    </row>
    <row r="411" spans="1:12" ht="24" x14ac:dyDescent="0.2">
      <c r="A411" s="15" t="s">
        <v>613</v>
      </c>
      <c r="B411" s="39" t="s">
        <v>6</v>
      </c>
      <c r="C411" s="65" t="str">
        <f t="shared" si="3"/>
        <v>R</v>
      </c>
      <c r="D411" s="63" t="s">
        <v>891</v>
      </c>
      <c r="E411" s="30" t="s">
        <v>114</v>
      </c>
      <c r="F411" s="1" t="s">
        <v>229</v>
      </c>
      <c r="G411" s="3">
        <v>2011</v>
      </c>
      <c r="H411" s="27">
        <v>43.717500000000001</v>
      </c>
      <c r="I411" s="27">
        <v>3.9339</v>
      </c>
      <c r="J411" s="20"/>
      <c r="K411" s="66"/>
      <c r="L411" s="3" t="s">
        <v>119</v>
      </c>
    </row>
    <row r="412" spans="1:12" ht="24" x14ac:dyDescent="0.2">
      <c r="A412" s="15" t="s">
        <v>615</v>
      </c>
      <c r="B412" s="39" t="s">
        <v>6</v>
      </c>
      <c r="C412" s="65" t="str">
        <f t="shared" si="3"/>
        <v>R</v>
      </c>
      <c r="D412" s="63" t="s">
        <v>891</v>
      </c>
      <c r="E412" s="30" t="s">
        <v>114</v>
      </c>
      <c r="F412" s="1" t="s">
        <v>230</v>
      </c>
      <c r="G412" s="1">
        <v>2013</v>
      </c>
      <c r="H412" s="27">
        <v>43.764809999999997</v>
      </c>
      <c r="I412" s="27">
        <v>4.018173</v>
      </c>
      <c r="J412" s="20"/>
      <c r="K412" s="66"/>
      <c r="L412" s="1" t="s">
        <v>128</v>
      </c>
    </row>
    <row r="413" spans="1:12" ht="36" x14ac:dyDescent="0.2">
      <c r="A413" s="15" t="s">
        <v>616</v>
      </c>
      <c r="B413" s="39" t="s">
        <v>6</v>
      </c>
      <c r="C413" s="65" t="str">
        <f t="shared" si="3"/>
        <v>R</v>
      </c>
      <c r="D413" s="63" t="s">
        <v>891</v>
      </c>
      <c r="E413" s="30" t="s">
        <v>114</v>
      </c>
      <c r="F413" s="1" t="s">
        <v>231</v>
      </c>
      <c r="G413" s="1">
        <v>2013</v>
      </c>
      <c r="H413" s="27">
        <v>43.776783999999999</v>
      </c>
      <c r="I413" s="27">
        <v>4.0198150000000004</v>
      </c>
      <c r="J413" s="20"/>
      <c r="K413" s="66"/>
      <c r="L413" s="1" t="s">
        <v>128</v>
      </c>
    </row>
    <row r="414" spans="1:12" ht="24" x14ac:dyDescent="0.2">
      <c r="A414" s="15" t="s">
        <v>618</v>
      </c>
      <c r="B414" s="39" t="s">
        <v>6</v>
      </c>
      <c r="C414" s="65" t="str">
        <f t="shared" si="3"/>
        <v>R</v>
      </c>
      <c r="D414" s="63" t="s">
        <v>891</v>
      </c>
      <c r="E414" s="30" t="s">
        <v>114</v>
      </c>
      <c r="F414" s="1" t="s">
        <v>86</v>
      </c>
      <c r="G414" s="1">
        <v>2013</v>
      </c>
      <c r="H414" s="27">
        <v>43.733980000000003</v>
      </c>
      <c r="I414" s="27">
        <v>4.0286759999999999</v>
      </c>
      <c r="J414" s="20"/>
      <c r="K414" s="66"/>
      <c r="L414" s="1" t="s">
        <v>122</v>
      </c>
    </row>
    <row r="415" spans="1:12" ht="24" x14ac:dyDescent="0.2">
      <c r="A415" s="15" t="s">
        <v>619</v>
      </c>
      <c r="B415" s="39" t="s">
        <v>6</v>
      </c>
      <c r="C415" s="65" t="str">
        <f t="shared" si="3"/>
        <v>R</v>
      </c>
      <c r="D415" s="63" t="s">
        <v>891</v>
      </c>
      <c r="E415" s="30" t="s">
        <v>114</v>
      </c>
      <c r="F415" s="1" t="s">
        <v>233</v>
      </c>
      <c r="G415" s="1">
        <v>2013</v>
      </c>
      <c r="H415" s="27">
        <v>43.665900000000001</v>
      </c>
      <c r="I415" s="27">
        <v>4.040133</v>
      </c>
      <c r="J415" s="20"/>
      <c r="K415" s="66"/>
      <c r="L415" s="1" t="s">
        <v>125</v>
      </c>
    </row>
    <row r="416" spans="1:12" ht="24" x14ac:dyDescent="0.2">
      <c r="A416" s="15" t="s">
        <v>621</v>
      </c>
      <c r="B416" s="39" t="s">
        <v>6</v>
      </c>
      <c r="C416" s="65" t="str">
        <f t="shared" si="3"/>
        <v>R</v>
      </c>
      <c r="D416" s="63" t="s">
        <v>891</v>
      </c>
      <c r="E416" s="30" t="s">
        <v>114</v>
      </c>
      <c r="F416" s="1" t="s">
        <v>234</v>
      </c>
      <c r="G416" s="1">
        <v>2013</v>
      </c>
      <c r="H416" s="27">
        <v>43.669857999999998</v>
      </c>
      <c r="I416" s="27">
        <v>4.0710319999999998</v>
      </c>
      <c r="J416" s="20"/>
      <c r="K416" s="66"/>
      <c r="L416" s="1" t="s">
        <v>125</v>
      </c>
    </row>
    <row r="417" spans="1:13" ht="24" x14ac:dyDescent="0.2">
      <c r="A417" s="15" t="s">
        <v>623</v>
      </c>
      <c r="B417" s="39" t="s">
        <v>6</v>
      </c>
      <c r="C417" s="65" t="str">
        <f t="shared" si="3"/>
        <v>R</v>
      </c>
      <c r="D417" s="63" t="s">
        <v>891</v>
      </c>
      <c r="E417" s="30" t="s">
        <v>114</v>
      </c>
      <c r="F417" s="1" t="s">
        <v>354</v>
      </c>
      <c r="G417" s="1">
        <v>2013</v>
      </c>
      <c r="H417" s="27">
        <v>43.721335000000003</v>
      </c>
      <c r="I417" s="27">
        <v>4.0766770000000001</v>
      </c>
      <c r="J417" s="20"/>
      <c r="K417" s="66"/>
      <c r="L417" s="1" t="s">
        <v>128</v>
      </c>
    </row>
    <row r="418" spans="1:13" ht="24" x14ac:dyDescent="0.2">
      <c r="A418" s="15" t="s">
        <v>625</v>
      </c>
      <c r="B418" s="39" t="s">
        <v>6</v>
      </c>
      <c r="C418" s="65" t="str">
        <f t="shared" si="3"/>
        <v>R</v>
      </c>
      <c r="D418" s="63" t="s">
        <v>891</v>
      </c>
      <c r="E418" s="30" t="s">
        <v>114</v>
      </c>
      <c r="F418" s="3" t="s">
        <v>237</v>
      </c>
      <c r="G418" s="3">
        <v>2010</v>
      </c>
      <c r="H418" s="5">
        <v>43.629100000000001</v>
      </c>
      <c r="I418" s="5">
        <v>4.1086999999999998</v>
      </c>
      <c r="J418" s="20">
        <v>150</v>
      </c>
      <c r="K418" s="66"/>
      <c r="L418" s="3" t="s">
        <v>141</v>
      </c>
    </row>
    <row r="419" spans="1:13" ht="24" x14ac:dyDescent="0.2">
      <c r="A419" s="15" t="s">
        <v>626</v>
      </c>
      <c r="B419" s="39" t="s">
        <v>6</v>
      </c>
      <c r="C419" s="65" t="str">
        <f t="shared" si="3"/>
        <v>R</v>
      </c>
      <c r="D419" s="63" t="s">
        <v>891</v>
      </c>
      <c r="E419" s="30" t="s">
        <v>114</v>
      </c>
      <c r="F419" s="4" t="s">
        <v>303</v>
      </c>
      <c r="G419" s="3">
        <v>2012</v>
      </c>
      <c r="H419" s="5">
        <v>43.625999999999998</v>
      </c>
      <c r="I419" s="5">
        <v>4.0926999999999998</v>
      </c>
      <c r="J419" s="20">
        <v>150</v>
      </c>
      <c r="K419" s="66"/>
      <c r="L419" s="3" t="s">
        <v>872</v>
      </c>
      <c r="M419" s="10"/>
    </row>
    <row r="420" spans="1:13" ht="36" x14ac:dyDescent="0.2">
      <c r="A420" s="15" t="s">
        <v>635</v>
      </c>
      <c r="B420" s="39" t="s">
        <v>6</v>
      </c>
      <c r="C420" s="65" t="str">
        <f t="shared" si="3"/>
        <v>R</v>
      </c>
      <c r="D420" s="63" t="s">
        <v>891</v>
      </c>
      <c r="E420" s="30" t="s">
        <v>114</v>
      </c>
      <c r="F420" s="1" t="s">
        <v>238</v>
      </c>
      <c r="G420" s="1">
        <v>2013</v>
      </c>
      <c r="H420" s="27">
        <v>43.638086000000001</v>
      </c>
      <c r="I420" s="27">
        <v>4.123272</v>
      </c>
      <c r="J420" s="20"/>
      <c r="K420" s="66"/>
      <c r="L420" s="1" t="s">
        <v>130</v>
      </c>
    </row>
    <row r="421" spans="1:13" ht="12.75" x14ac:dyDescent="0.2">
      <c r="A421" s="15" t="s">
        <v>663</v>
      </c>
      <c r="B421" s="39" t="s">
        <v>6</v>
      </c>
      <c r="C421" s="65" t="str">
        <f t="shared" si="3"/>
        <v>R</v>
      </c>
      <c r="D421" s="63" t="s">
        <v>891</v>
      </c>
      <c r="E421" s="30" t="s">
        <v>114</v>
      </c>
      <c r="F421" s="3" t="s">
        <v>254</v>
      </c>
      <c r="G421" s="2">
        <v>2019</v>
      </c>
      <c r="H421" s="5">
        <v>43.66592</v>
      </c>
      <c r="I421" s="5">
        <v>4.0401379999999998</v>
      </c>
      <c r="J421" s="12"/>
      <c r="K421" s="70"/>
      <c r="L421" s="59" t="s">
        <v>882</v>
      </c>
    </row>
    <row r="422" spans="1:13" ht="12.75" x14ac:dyDescent="0.2">
      <c r="A422" s="15" t="s">
        <v>664</v>
      </c>
      <c r="B422" s="39" t="s">
        <v>6</v>
      </c>
      <c r="C422" s="65" t="str">
        <f t="shared" si="3"/>
        <v>R</v>
      </c>
      <c r="D422" s="63" t="s">
        <v>891</v>
      </c>
      <c r="E422" s="30" t="s">
        <v>114</v>
      </c>
      <c r="F422" s="3" t="s">
        <v>255</v>
      </c>
      <c r="G422" s="2">
        <v>2019</v>
      </c>
      <c r="H422" s="5">
        <v>43.635908999999998</v>
      </c>
      <c r="I422" s="5">
        <v>4.0209469999999996</v>
      </c>
      <c r="J422" s="12"/>
      <c r="K422" s="70"/>
      <c r="L422" s="59" t="s">
        <v>882</v>
      </c>
    </row>
    <row r="423" spans="1:13" ht="12.75" x14ac:dyDescent="0.2">
      <c r="A423" s="15" t="s">
        <v>670</v>
      </c>
      <c r="B423" s="39" t="s">
        <v>6</v>
      </c>
      <c r="C423" s="65" t="str">
        <f t="shared" si="3"/>
        <v>R</v>
      </c>
      <c r="D423" s="63" t="s">
        <v>891</v>
      </c>
      <c r="E423" s="30" t="s">
        <v>114</v>
      </c>
      <c r="F423" s="3" t="s">
        <v>310</v>
      </c>
      <c r="G423" s="2">
        <v>2019</v>
      </c>
      <c r="H423" s="5">
        <v>43.604529999999997</v>
      </c>
      <c r="I423" s="5">
        <v>4.0419200000000002</v>
      </c>
      <c r="J423" s="12">
        <v>500</v>
      </c>
      <c r="K423" s="70"/>
      <c r="L423" s="59" t="s">
        <v>882</v>
      </c>
    </row>
    <row r="424" spans="1:13" ht="12.75" x14ac:dyDescent="0.2">
      <c r="A424" s="15" t="s">
        <v>678</v>
      </c>
      <c r="B424" s="39" t="s">
        <v>6</v>
      </c>
      <c r="C424" s="65" t="str">
        <f t="shared" si="3"/>
        <v>R</v>
      </c>
      <c r="D424" s="63" t="s">
        <v>891</v>
      </c>
      <c r="E424" s="30" t="s">
        <v>114</v>
      </c>
      <c r="F424" s="3" t="s">
        <v>260</v>
      </c>
      <c r="G424" s="2">
        <v>2019</v>
      </c>
      <c r="H424" s="29">
        <v>43.613810000000001</v>
      </c>
      <c r="I424" s="29">
        <v>4.0979770000000002</v>
      </c>
      <c r="J424" s="12"/>
      <c r="K424" s="70"/>
      <c r="L424" s="59" t="s">
        <v>882</v>
      </c>
    </row>
    <row r="425" spans="1:13" ht="24" x14ac:dyDescent="0.2">
      <c r="A425" s="15" t="s">
        <v>681</v>
      </c>
      <c r="B425" s="39" t="s">
        <v>6</v>
      </c>
      <c r="C425" s="65" t="str">
        <f t="shared" si="3"/>
        <v>R</v>
      </c>
      <c r="D425" s="63" t="s">
        <v>891</v>
      </c>
      <c r="E425" s="30" t="s">
        <v>114</v>
      </c>
      <c r="F425" s="1" t="s">
        <v>285</v>
      </c>
      <c r="G425" s="1">
        <v>2012</v>
      </c>
      <c r="H425" s="23">
        <v>43.770829999999997</v>
      </c>
      <c r="I425" s="23">
        <v>3.79454</v>
      </c>
      <c r="J425" s="12">
        <v>10</v>
      </c>
      <c r="K425" s="70"/>
      <c r="L425" s="3" t="s">
        <v>123</v>
      </c>
      <c r="M425" s="10"/>
    </row>
    <row r="426" spans="1:13" ht="12.75" x14ac:dyDescent="0.2">
      <c r="A426" s="15" t="s">
        <v>688</v>
      </c>
      <c r="B426" s="39" t="s">
        <v>6</v>
      </c>
      <c r="C426" s="3" t="s">
        <v>8</v>
      </c>
      <c r="D426" s="63" t="s">
        <v>891</v>
      </c>
      <c r="E426" s="30" t="s">
        <v>114</v>
      </c>
      <c r="F426" s="3" t="s">
        <v>323</v>
      </c>
      <c r="G426" s="3">
        <v>2020</v>
      </c>
      <c r="H426" s="5">
        <v>43.616399999999999</v>
      </c>
      <c r="I426" s="5">
        <v>3.1568999999999998</v>
      </c>
      <c r="J426" s="12">
        <v>20</v>
      </c>
      <c r="L426" s="3" t="s">
        <v>324</v>
      </c>
    </row>
    <row r="427" spans="1:13" ht="36" x14ac:dyDescent="0.2">
      <c r="A427" s="15" t="s">
        <v>695</v>
      </c>
      <c r="B427" s="39" t="s">
        <v>6</v>
      </c>
      <c r="C427" s="3" t="s">
        <v>8</v>
      </c>
      <c r="D427" s="63" t="s">
        <v>891</v>
      </c>
      <c r="E427" s="30" t="s">
        <v>114</v>
      </c>
      <c r="F427" s="3" t="s">
        <v>319</v>
      </c>
      <c r="G427" s="3">
        <v>2020</v>
      </c>
      <c r="H427" s="71">
        <v>43.552357999999998</v>
      </c>
      <c r="I427" s="71">
        <v>3.728621</v>
      </c>
      <c r="J427" s="12">
        <v>50</v>
      </c>
      <c r="K427" s="3" t="s">
        <v>904</v>
      </c>
      <c r="L427" s="3" t="s">
        <v>141</v>
      </c>
    </row>
    <row r="428" spans="1:13" ht="36" x14ac:dyDescent="0.2">
      <c r="A428" s="15" t="s">
        <v>700</v>
      </c>
      <c r="B428" s="39" t="s">
        <v>6</v>
      </c>
      <c r="C428" s="3" t="s">
        <v>8</v>
      </c>
      <c r="D428" s="63" t="s">
        <v>891</v>
      </c>
      <c r="E428" s="30" t="s">
        <v>114</v>
      </c>
      <c r="F428" s="3" t="s">
        <v>337</v>
      </c>
      <c r="G428" s="3">
        <v>2020</v>
      </c>
      <c r="H428" s="5">
        <v>43.618870000000001</v>
      </c>
      <c r="I428" s="5">
        <v>4.0986099999999999</v>
      </c>
      <c r="J428" s="12">
        <v>50</v>
      </c>
      <c r="K428" s="3" t="s">
        <v>909</v>
      </c>
      <c r="L428" s="3" t="s">
        <v>141</v>
      </c>
    </row>
    <row r="429" spans="1:13" ht="12.75" x14ac:dyDescent="0.2">
      <c r="A429" s="15" t="s">
        <v>704</v>
      </c>
      <c r="B429" s="39" t="s">
        <v>6</v>
      </c>
      <c r="C429" s="3" t="s">
        <v>8</v>
      </c>
      <c r="D429" s="63" t="s">
        <v>891</v>
      </c>
      <c r="E429" s="30" t="s">
        <v>114</v>
      </c>
      <c r="F429" s="3" t="s">
        <v>339</v>
      </c>
      <c r="G429" s="3">
        <v>2020</v>
      </c>
      <c r="H429" s="5">
        <v>43.605899999999998</v>
      </c>
      <c r="I429" s="5">
        <v>4.0601000000000003</v>
      </c>
      <c r="J429" s="12">
        <v>100</v>
      </c>
      <c r="L429" s="3" t="s">
        <v>141</v>
      </c>
    </row>
    <row r="430" spans="1:13" ht="12.75" x14ac:dyDescent="0.2">
      <c r="A430" s="15" t="s">
        <v>708</v>
      </c>
      <c r="B430" s="39" t="s">
        <v>6</v>
      </c>
      <c r="C430" s="3" t="s">
        <v>8</v>
      </c>
      <c r="D430" s="63" t="s">
        <v>891</v>
      </c>
      <c r="E430" s="30" t="s">
        <v>114</v>
      </c>
      <c r="F430" s="3" t="s">
        <v>341</v>
      </c>
      <c r="G430" s="3">
        <v>2020</v>
      </c>
      <c r="H430" s="5">
        <v>43.621600000000001</v>
      </c>
      <c r="I430" s="5">
        <v>4.0901500000000004</v>
      </c>
      <c r="J430" s="12">
        <v>50</v>
      </c>
      <c r="L430" s="3" t="s">
        <v>141</v>
      </c>
    </row>
    <row r="431" spans="1:13" ht="12.75" x14ac:dyDescent="0.2">
      <c r="A431" s="15" t="s">
        <v>709</v>
      </c>
      <c r="B431" s="39" t="s">
        <v>6</v>
      </c>
      <c r="C431" s="3" t="s">
        <v>8</v>
      </c>
      <c r="D431" s="63" t="s">
        <v>891</v>
      </c>
      <c r="E431" s="30" t="s">
        <v>114</v>
      </c>
      <c r="F431" s="3" t="s">
        <v>339</v>
      </c>
      <c r="G431" s="3">
        <v>2020</v>
      </c>
      <c r="H431" s="5">
        <v>43.605899999999998</v>
      </c>
      <c r="I431" s="5">
        <v>4.0601000000000003</v>
      </c>
      <c r="J431" s="12">
        <v>100</v>
      </c>
      <c r="L431" s="3" t="s">
        <v>141</v>
      </c>
    </row>
    <row r="432" spans="1:13" ht="12.75" x14ac:dyDescent="0.2">
      <c r="A432" s="15" t="s">
        <v>711</v>
      </c>
      <c r="B432" s="39" t="s">
        <v>6</v>
      </c>
      <c r="C432" s="3" t="s">
        <v>8</v>
      </c>
      <c r="D432" s="63" t="s">
        <v>891</v>
      </c>
      <c r="E432" s="30" t="s">
        <v>114</v>
      </c>
      <c r="F432" s="3" t="s">
        <v>342</v>
      </c>
      <c r="G432" s="3">
        <v>2020</v>
      </c>
      <c r="H432" s="5">
        <v>43.6038</v>
      </c>
      <c r="I432" s="5">
        <v>4.0526999999999997</v>
      </c>
      <c r="J432" s="12">
        <v>100</v>
      </c>
      <c r="L432" s="3" t="s">
        <v>141</v>
      </c>
      <c r="M432" s="3"/>
    </row>
    <row r="433" spans="1:13" ht="12.75" x14ac:dyDescent="0.2">
      <c r="A433" s="15" t="s">
        <v>712</v>
      </c>
      <c r="B433" s="39" t="s">
        <v>6</v>
      </c>
      <c r="C433" s="3" t="s">
        <v>8</v>
      </c>
      <c r="D433" s="63" t="s">
        <v>891</v>
      </c>
      <c r="E433" s="30" t="s">
        <v>114</v>
      </c>
      <c r="F433" s="3" t="s">
        <v>343</v>
      </c>
      <c r="G433" s="3">
        <v>2020</v>
      </c>
      <c r="H433" s="5">
        <v>43.599600000000002</v>
      </c>
      <c r="I433" s="5">
        <v>4.0179999999999998</v>
      </c>
      <c r="J433" s="12">
        <v>100</v>
      </c>
      <c r="L433" s="3" t="s">
        <v>141</v>
      </c>
      <c r="M433" s="3"/>
    </row>
    <row r="434" spans="1:13" ht="12.75" x14ac:dyDescent="0.2">
      <c r="A434" s="15" t="s">
        <v>715</v>
      </c>
      <c r="B434" s="39" t="s">
        <v>6</v>
      </c>
      <c r="C434" s="3" t="s">
        <v>8</v>
      </c>
      <c r="D434" s="63" t="s">
        <v>891</v>
      </c>
      <c r="E434" s="30" t="s">
        <v>114</v>
      </c>
      <c r="F434" s="3" t="s">
        <v>346</v>
      </c>
      <c r="G434" s="3">
        <v>2019</v>
      </c>
      <c r="H434" s="5">
        <v>45.597900000000003</v>
      </c>
      <c r="I434" s="5">
        <v>4.0251999999999999</v>
      </c>
      <c r="J434" s="12">
        <v>50</v>
      </c>
      <c r="L434" s="3" t="s">
        <v>141</v>
      </c>
      <c r="M434" s="3"/>
    </row>
    <row r="435" spans="1:13" ht="24" x14ac:dyDescent="0.2">
      <c r="A435" s="15" t="s">
        <v>764</v>
      </c>
      <c r="B435" s="39" t="s">
        <v>6</v>
      </c>
      <c r="C435" s="4" t="s">
        <v>8</v>
      </c>
      <c r="D435" s="63" t="s">
        <v>890</v>
      </c>
      <c r="E435" s="35" t="s">
        <v>114</v>
      </c>
      <c r="F435" s="4" t="s">
        <v>755</v>
      </c>
      <c r="G435" s="4" t="s">
        <v>747</v>
      </c>
      <c r="H435" s="8">
        <v>43.553829999999998</v>
      </c>
      <c r="I435" s="8">
        <v>3.9035000000000002</v>
      </c>
      <c r="J435" s="6">
        <v>1000</v>
      </c>
      <c r="K435" s="3" t="s">
        <v>780</v>
      </c>
    </row>
    <row r="436" spans="1:13" ht="12.75" x14ac:dyDescent="0.2">
      <c r="A436" s="15" t="s">
        <v>512</v>
      </c>
      <c r="B436" s="41" t="s">
        <v>6</v>
      </c>
      <c r="C436" s="50" t="s">
        <v>8</v>
      </c>
      <c r="D436" s="63" t="s">
        <v>890</v>
      </c>
      <c r="E436" s="30" t="s">
        <v>117</v>
      </c>
      <c r="F436" s="3" t="s">
        <v>167</v>
      </c>
      <c r="G436" s="3">
        <v>2018</v>
      </c>
      <c r="H436" s="5">
        <v>42.465499999999999</v>
      </c>
      <c r="I436" s="5">
        <v>2.8325</v>
      </c>
      <c r="J436" s="12">
        <v>2</v>
      </c>
      <c r="L436" s="3" t="s">
        <v>142</v>
      </c>
      <c r="M436" s="10"/>
    </row>
    <row r="437" spans="1:13" ht="12.75" x14ac:dyDescent="0.2">
      <c r="A437" s="15" t="s">
        <v>357</v>
      </c>
      <c r="B437" s="37" t="s">
        <v>6</v>
      </c>
      <c r="C437" s="9" t="s">
        <v>8</v>
      </c>
      <c r="D437" s="63" t="s">
        <v>891</v>
      </c>
      <c r="E437" s="30" t="s">
        <v>117</v>
      </c>
      <c r="F437" s="10" t="s">
        <v>12</v>
      </c>
      <c r="G437" s="4">
        <v>2014</v>
      </c>
      <c r="H437" s="8">
        <v>42.749899999999997</v>
      </c>
      <c r="I437" s="8">
        <v>2.9104000000000001</v>
      </c>
      <c r="J437" s="6">
        <v>10</v>
      </c>
      <c r="K437" s="9"/>
      <c r="L437" s="9" t="s">
        <v>13</v>
      </c>
      <c r="M437" s="9"/>
    </row>
    <row r="438" spans="1:13" ht="12.75" x14ac:dyDescent="0.2">
      <c r="A438" s="15" t="s">
        <v>686</v>
      </c>
      <c r="B438" s="39" t="s">
        <v>6</v>
      </c>
      <c r="C438" s="3" t="s">
        <v>8</v>
      </c>
      <c r="D438" s="63" t="s">
        <v>891</v>
      </c>
      <c r="E438" s="30" t="s">
        <v>117</v>
      </c>
      <c r="F438" s="3" t="s">
        <v>320</v>
      </c>
      <c r="G438" s="3">
        <v>2019</v>
      </c>
      <c r="H438" s="5">
        <v>42.77431</v>
      </c>
      <c r="I438" s="5">
        <v>2.8620800000000002</v>
      </c>
      <c r="J438" s="12">
        <v>20</v>
      </c>
      <c r="L438" s="3" t="s">
        <v>321</v>
      </c>
    </row>
    <row r="439" spans="1:13" ht="12.75" x14ac:dyDescent="0.2">
      <c r="A439" s="15" t="s">
        <v>687</v>
      </c>
      <c r="B439" s="39" t="s">
        <v>6</v>
      </c>
      <c r="C439" s="3" t="s">
        <v>8</v>
      </c>
      <c r="D439" s="63" t="s">
        <v>891</v>
      </c>
      <c r="E439" s="30" t="s">
        <v>117</v>
      </c>
      <c r="F439" s="3" t="s">
        <v>322</v>
      </c>
      <c r="G439" s="3">
        <v>2019</v>
      </c>
      <c r="H439" s="5">
        <v>42.773800000000001</v>
      </c>
      <c r="I439" s="5">
        <v>2.8801000000000001</v>
      </c>
      <c r="J439" s="12">
        <v>20</v>
      </c>
      <c r="L439" s="3" t="s">
        <v>321</v>
      </c>
    </row>
  </sheetData>
  <sortState ref="A3:L439">
    <sortCondition ref="C3:C439"/>
    <sortCondition ref="E3:E439"/>
  </sortState>
  <mergeCells count="1">
    <mergeCell ref="A1:U1"/>
  </mergeCells>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27" sqref="A27"/>
    </sheetView>
  </sheetViews>
  <sheetFormatPr baseColWidth="10" defaultColWidth="245.140625" defaultRowHeight="20.100000000000001" customHeight="1" x14ac:dyDescent="0.2"/>
  <cols>
    <col min="1" max="1" width="255.5703125" style="74" customWidth="1"/>
    <col min="2" max="16384" width="245.140625" style="74"/>
  </cols>
  <sheetData>
    <row r="1" spans="1:1" ht="20.100000000000001" customHeight="1" x14ac:dyDescent="0.2">
      <c r="A1" s="73" t="s">
        <v>1</v>
      </c>
    </row>
    <row r="2" spans="1:1" ht="20.100000000000001" customHeight="1" x14ac:dyDescent="0.2">
      <c r="A2" s="73" t="s">
        <v>4</v>
      </c>
    </row>
    <row r="3" spans="1:1" ht="20.100000000000001" customHeight="1" x14ac:dyDescent="0.2">
      <c r="A3" s="74" t="s">
        <v>11</v>
      </c>
    </row>
    <row r="4" spans="1:1" ht="20.100000000000001" customHeight="1" x14ac:dyDescent="0.2">
      <c r="A4" s="74" t="s">
        <v>913</v>
      </c>
    </row>
    <row r="5" spans="1:1" ht="20.100000000000001" customHeight="1" x14ac:dyDescent="0.2">
      <c r="A5" s="74" t="s">
        <v>143</v>
      </c>
    </row>
    <row r="6" spans="1:1" ht="20.100000000000001" customHeight="1" x14ac:dyDescent="0.2">
      <c r="A6" s="74" t="s">
        <v>915</v>
      </c>
    </row>
    <row r="7" spans="1:1" ht="20.100000000000001" customHeight="1" x14ac:dyDescent="0.2">
      <c r="A7" s="74" t="s">
        <v>749</v>
      </c>
    </row>
    <row r="8" spans="1:1" ht="20.100000000000001" customHeight="1" x14ac:dyDescent="0.2">
      <c r="A8" s="74" t="s">
        <v>773</v>
      </c>
    </row>
    <row r="9" spans="1:1" ht="20.100000000000001" customHeight="1" x14ac:dyDescent="0.2">
      <c r="A9" s="74" t="s">
        <v>774</v>
      </c>
    </row>
    <row r="10" spans="1:1" ht="20.100000000000001" customHeight="1" x14ac:dyDescent="0.2">
      <c r="A10" s="74" t="s">
        <v>775</v>
      </c>
    </row>
    <row r="11" spans="1:1" ht="20.100000000000001" customHeight="1" x14ac:dyDescent="0.2">
      <c r="A11" s="74" t="s">
        <v>776</v>
      </c>
    </row>
    <row r="12" spans="1:1" ht="20.100000000000001" customHeight="1" x14ac:dyDescent="0.2">
      <c r="A12" s="74" t="s">
        <v>777</v>
      </c>
    </row>
    <row r="13" spans="1:1" ht="20.100000000000001" customHeight="1" x14ac:dyDescent="0.2">
      <c r="A13" s="74" t="s">
        <v>787</v>
      </c>
    </row>
    <row r="14" spans="1:1" ht="20.100000000000001" customHeight="1" x14ac:dyDescent="0.2">
      <c r="A14" s="74" t="s">
        <v>843</v>
      </c>
    </row>
    <row r="15" spans="1:1" ht="20.100000000000001" customHeight="1" x14ac:dyDescent="0.2">
      <c r="A15" s="72" t="s">
        <v>849</v>
      </c>
    </row>
    <row r="16" spans="1:1" ht="20.100000000000001" customHeight="1" x14ac:dyDescent="0.2">
      <c r="A16" s="74" t="s">
        <v>914</v>
      </c>
    </row>
    <row r="17" spans="1:1" ht="20.100000000000001" customHeight="1" x14ac:dyDescent="0.2">
      <c r="A17" s="74" t="s">
        <v>858</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Data</vt:lpstr>
      <vt:lpstr>Biblio</vt:lpstr>
    </vt:vector>
  </TitlesOfParts>
  <Company>ephe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geniez</dc:creator>
  <cp:lastModifiedBy>Pierre-André CROCHET</cp:lastModifiedBy>
  <dcterms:created xsi:type="dcterms:W3CDTF">2007-06-15T07:07:42Z</dcterms:created>
  <dcterms:modified xsi:type="dcterms:W3CDTF">2022-07-05T08:31:23Z</dcterms:modified>
</cp:coreProperties>
</file>